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Publications-Etudes\Publications\Brèves\"/>
    </mc:Choice>
  </mc:AlternateContent>
  <xr:revisionPtr revIDLastSave="0" documentId="8_{D3CDC581-58DA-466F-812F-F1DC79097B04}" xr6:coauthVersionLast="47" xr6:coauthVersionMax="47" xr10:uidLastSave="{00000000-0000-0000-0000-000000000000}"/>
  <bookViews>
    <workbookView xWindow="28680" yWindow="-120" windowWidth="29040" windowHeight="15720" xr2:uid="{9BFCC068-B129-4348-A20B-2FEB3183CE4B}"/>
  </bookViews>
  <sheets>
    <sheet name="tab1" sheetId="1" r:id="rId1"/>
    <sheet name="tab2" sheetId="2" r:id="rId2"/>
    <sheet name="tab3" sheetId="3" r:id="rId3"/>
    <sheet name="Graph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4" l="1"/>
  <c r="D8" i="4"/>
  <c r="F8" i="4"/>
  <c r="E8" i="4"/>
  <c r="C8" i="4"/>
  <c r="B8" i="4"/>
</calcChain>
</file>

<file path=xl/sharedStrings.xml><?xml version="1.0" encoding="utf-8"?>
<sst xmlns="http://schemas.openxmlformats.org/spreadsheetml/2006/main" count="68" uniqueCount="39">
  <si>
    <t>PRESENTS</t>
  </si>
  <si>
    <t xml:space="preserve">ADMIS </t>
  </si>
  <si>
    <t>STI2D</t>
  </si>
  <si>
    <t>STD2A</t>
  </si>
  <si>
    <t>STL</t>
  </si>
  <si>
    <t>ST2S</t>
  </si>
  <si>
    <t>STMG</t>
  </si>
  <si>
    <t>STHR</t>
  </si>
  <si>
    <t>PRODUCTION</t>
  </si>
  <si>
    <t>SERVICES</t>
  </si>
  <si>
    <t>Techno</t>
  </si>
  <si>
    <t>Pro</t>
  </si>
  <si>
    <t>Général</t>
  </si>
  <si>
    <t>%</t>
  </si>
  <si>
    <t>Ensemble</t>
  </si>
  <si>
    <t>Bas-Rhin</t>
  </si>
  <si>
    <t>Haut-Rhin</t>
  </si>
  <si>
    <t>Mentions</t>
  </si>
  <si>
    <t>Très bien</t>
  </si>
  <si>
    <t>Bien</t>
  </si>
  <si>
    <t>Très bien avec félicitations du jury</t>
  </si>
  <si>
    <t>Assez bien</t>
  </si>
  <si>
    <t>Générale</t>
  </si>
  <si>
    <t>Séries</t>
  </si>
  <si>
    <t>% mentions</t>
  </si>
  <si>
    <t>Total</t>
  </si>
  <si>
    <t>Bac général</t>
  </si>
  <si>
    <t>Bac techno</t>
  </si>
  <si>
    <t>Bac pro</t>
  </si>
  <si>
    <t>Filles</t>
  </si>
  <si>
    <t>Garçons</t>
  </si>
  <si>
    <t>Les résultats par série</t>
  </si>
  <si>
    <t>Les résultats par département</t>
  </si>
  <si>
    <t>Les mentions</t>
  </si>
  <si>
    <t>Les résultats filles/garçons</t>
  </si>
  <si>
    <t>% 2025</t>
  </si>
  <si>
    <t>S2TMD</t>
  </si>
  <si>
    <t>Source : MEN - Cyclades</t>
  </si>
  <si>
    <t>%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</si>
</sst>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2" fillId="0" borderId="0" xfId="0" applyFont="1"/>
    <xf numFmtId="9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Graph1!$D$4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Graph1!$A$5:$A$7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Graph1!$D$5:$D$7</c:f>
              <c:numCache>
                <c:formatCode>0.0</c:formatCode>
                <c:ptCount val="3"/>
                <c:pt idx="0">
                  <c:v>97</c:v>
                </c:pt>
                <c:pt idx="1">
                  <c:v>93</c:v>
                </c:pt>
                <c:pt idx="2">
                  <c:v>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F-45B4-9155-061DABD2E8C5}"/>
            </c:ext>
          </c:extLst>
        </c:ser>
        <c:ser>
          <c:idx val="1"/>
          <c:order val="1"/>
          <c:tx>
            <c:strRef>
              <c:f>Graph1!$G$4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Graph1!$A$5:$A$7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Graph1!$G$5:$G$7</c:f>
              <c:numCache>
                <c:formatCode>0.0</c:formatCode>
                <c:ptCount val="3"/>
                <c:pt idx="0">
                  <c:v>95.3</c:v>
                </c:pt>
                <c:pt idx="1">
                  <c:v>87.7</c:v>
                </c:pt>
                <c:pt idx="2">
                  <c:v>79.599999999999994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F-45B4-9155-061DABD2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3230255"/>
        <c:axId val="1133793103"/>
      </c:barChart>
      <c:catAx>
        <c:axId val="10232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793103"/>
        <c:crosses val="autoZero"/>
        <c:auto val="1"/>
        <c:lblAlgn val="ctr"/>
        <c:lblOffset val="100"/>
        <c:noMultiLvlLbl val="0"/>
      </c:catAx>
      <c:valAx>
        <c:axId val="113379310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32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14287</xdr:rowOff>
    </xdr:from>
    <xdr:to>
      <xdr:col>6</xdr:col>
      <xdr:colOff>28575</xdr:colOff>
      <xdr:row>22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338639-AA4F-4EC6-AEA8-84F8E77D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D17E-6641-4A4A-9F17-D3B10DDB5E43}">
  <dimension ref="A1:I24"/>
  <sheetViews>
    <sheetView tabSelected="1" workbookViewId="0">
      <selection activeCell="E19" sqref="E19"/>
    </sheetView>
  </sheetViews>
  <sheetFormatPr baseColWidth="10" defaultRowHeight="15" x14ac:dyDescent="0.25"/>
  <cols>
    <col min="1" max="1" width="12.85546875" bestFit="1" customWidth="1"/>
  </cols>
  <sheetData>
    <row r="1" spans="1:9" x14ac:dyDescent="0.25">
      <c r="A1" s="4" t="s">
        <v>31</v>
      </c>
    </row>
    <row r="3" spans="1:9" x14ac:dyDescent="0.25">
      <c r="B3" t="s">
        <v>0</v>
      </c>
      <c r="C3" t="s">
        <v>1</v>
      </c>
      <c r="D3" s="5" t="s">
        <v>38</v>
      </c>
      <c r="E3" s="5" t="s">
        <v>35</v>
      </c>
    </row>
    <row r="4" spans="1:9" x14ac:dyDescent="0.25">
      <c r="A4" t="s">
        <v>12</v>
      </c>
      <c r="B4" s="3">
        <v>10312</v>
      </c>
      <c r="C4" s="3">
        <v>9921</v>
      </c>
      <c r="D4" s="1">
        <v>96.2</v>
      </c>
      <c r="E4" s="1">
        <v>96.7</v>
      </c>
      <c r="F4" s="2"/>
      <c r="G4" s="3"/>
      <c r="H4" s="3"/>
      <c r="I4" s="2"/>
    </row>
    <row r="5" spans="1:9" x14ac:dyDescent="0.25">
      <c r="B5" s="3"/>
      <c r="C5" s="3"/>
      <c r="F5" s="2"/>
      <c r="G5" s="3"/>
      <c r="H5" s="3"/>
      <c r="I5" s="2"/>
    </row>
    <row r="6" spans="1:9" x14ac:dyDescent="0.25">
      <c r="A6" t="s">
        <v>10</v>
      </c>
      <c r="B6" s="3">
        <v>3688</v>
      </c>
      <c r="C6" s="3">
        <v>3332</v>
      </c>
      <c r="D6" s="1">
        <v>90.3</v>
      </c>
      <c r="E6" s="1">
        <v>90.4</v>
      </c>
      <c r="F6" s="2"/>
      <c r="G6" s="3"/>
      <c r="H6" s="3"/>
      <c r="I6" s="2"/>
    </row>
    <row r="7" spans="1:9" x14ac:dyDescent="0.25">
      <c r="A7" t="s">
        <v>6</v>
      </c>
      <c r="B7" s="3">
        <v>1828</v>
      </c>
      <c r="C7" s="3">
        <v>1652</v>
      </c>
      <c r="D7" s="1">
        <v>90.4</v>
      </c>
      <c r="E7" s="1">
        <v>91.2</v>
      </c>
      <c r="F7" s="2"/>
      <c r="G7" s="3"/>
      <c r="H7" s="3"/>
      <c r="I7" s="2"/>
    </row>
    <row r="8" spans="1:9" x14ac:dyDescent="0.25">
      <c r="A8" t="s">
        <v>3</v>
      </c>
      <c r="B8" s="3">
        <v>97</v>
      </c>
      <c r="C8" s="3">
        <v>97</v>
      </c>
      <c r="D8" s="1">
        <v>100</v>
      </c>
      <c r="E8" s="1">
        <v>100</v>
      </c>
      <c r="F8" s="2"/>
      <c r="G8" s="3"/>
      <c r="H8" s="3"/>
      <c r="I8" s="2"/>
    </row>
    <row r="9" spans="1:9" x14ac:dyDescent="0.25">
      <c r="A9" t="s">
        <v>2</v>
      </c>
      <c r="B9" s="3">
        <v>811</v>
      </c>
      <c r="C9" s="3">
        <v>725</v>
      </c>
      <c r="D9" s="1">
        <v>89.4</v>
      </c>
      <c r="E9" s="1">
        <v>88.5</v>
      </c>
      <c r="F9" s="2"/>
      <c r="G9" s="3"/>
      <c r="H9" s="3"/>
      <c r="I9" s="2"/>
    </row>
    <row r="10" spans="1:9" x14ac:dyDescent="0.25">
      <c r="A10" t="s">
        <v>5</v>
      </c>
      <c r="B10" s="3">
        <v>564</v>
      </c>
      <c r="C10" s="3">
        <v>516</v>
      </c>
      <c r="D10" s="1">
        <v>91.5</v>
      </c>
      <c r="E10" s="1">
        <v>95.1</v>
      </c>
      <c r="F10" s="2"/>
      <c r="G10" s="3"/>
      <c r="H10" s="3"/>
      <c r="I10" s="2"/>
    </row>
    <row r="11" spans="1:9" x14ac:dyDescent="0.25">
      <c r="A11" t="s">
        <v>4</v>
      </c>
      <c r="B11" s="3">
        <v>270</v>
      </c>
      <c r="C11" s="3">
        <v>225</v>
      </c>
      <c r="D11" s="1">
        <v>83.3</v>
      </c>
      <c r="E11" s="1">
        <v>78.2</v>
      </c>
      <c r="F11" s="2"/>
      <c r="G11" s="3"/>
      <c r="I11" s="2"/>
    </row>
    <row r="12" spans="1:9" x14ac:dyDescent="0.25">
      <c r="A12" t="s">
        <v>7</v>
      </c>
      <c r="B12" s="3">
        <v>101</v>
      </c>
      <c r="C12" s="3">
        <v>100</v>
      </c>
      <c r="D12" s="1">
        <v>99</v>
      </c>
      <c r="E12" s="1">
        <v>95.3</v>
      </c>
      <c r="F12" s="2"/>
      <c r="G12" s="3"/>
      <c r="H12" s="3"/>
      <c r="I12" s="2"/>
    </row>
    <row r="13" spans="1:9" x14ac:dyDescent="0.25">
      <c r="A13" t="s">
        <v>36</v>
      </c>
      <c r="B13" s="3">
        <v>17</v>
      </c>
      <c r="C13" s="3">
        <v>17</v>
      </c>
      <c r="D13">
        <v>100</v>
      </c>
      <c r="E13">
        <v>90.9</v>
      </c>
      <c r="F13" s="2"/>
      <c r="G13" s="3"/>
      <c r="H13" s="3"/>
      <c r="I13" s="2"/>
    </row>
    <row r="14" spans="1:9" x14ac:dyDescent="0.25">
      <c r="B14" s="3"/>
      <c r="C14" s="3"/>
      <c r="D14" s="1"/>
      <c r="E14" s="1"/>
      <c r="F14" s="2"/>
      <c r="G14" s="3"/>
      <c r="H14" s="3"/>
      <c r="I14" s="2"/>
    </row>
    <row r="15" spans="1:9" x14ac:dyDescent="0.25">
      <c r="A15" t="s">
        <v>11</v>
      </c>
      <c r="B15" s="3">
        <v>5162</v>
      </c>
      <c r="C15" s="3">
        <v>4263</v>
      </c>
      <c r="D15" s="1">
        <v>82.6</v>
      </c>
      <c r="E15" s="1">
        <v>83.7</v>
      </c>
      <c r="F15" s="2"/>
      <c r="G15" s="3"/>
      <c r="H15" s="3"/>
      <c r="I15" s="2"/>
    </row>
    <row r="16" spans="1:9" x14ac:dyDescent="0.25">
      <c r="A16" t="s">
        <v>8</v>
      </c>
      <c r="B16" s="3">
        <v>2276</v>
      </c>
      <c r="C16" s="3">
        <v>1799</v>
      </c>
      <c r="D16" s="1">
        <v>79</v>
      </c>
      <c r="E16" s="1">
        <v>81.3</v>
      </c>
      <c r="F16" s="2"/>
      <c r="G16" s="3"/>
      <c r="H16" s="3"/>
      <c r="I16" s="2"/>
    </row>
    <row r="17" spans="1:9" x14ac:dyDescent="0.25">
      <c r="A17" t="s">
        <v>9</v>
      </c>
      <c r="B17" s="3">
        <v>2886</v>
      </c>
      <c r="C17" s="3">
        <v>2464</v>
      </c>
      <c r="D17">
        <v>85.4</v>
      </c>
      <c r="E17">
        <v>85.5</v>
      </c>
      <c r="F17" s="2"/>
      <c r="G17" s="3"/>
      <c r="H17" s="3"/>
      <c r="I17" s="2"/>
    </row>
    <row r="18" spans="1:9" x14ac:dyDescent="0.25">
      <c r="B18" s="3"/>
      <c r="C18" s="3"/>
      <c r="D18" s="1"/>
      <c r="E18" s="1"/>
      <c r="F18" s="2"/>
      <c r="G18" s="3"/>
      <c r="H18" s="3"/>
      <c r="I18" s="2"/>
    </row>
    <row r="19" spans="1:9" x14ac:dyDescent="0.25">
      <c r="A19" t="s">
        <v>14</v>
      </c>
      <c r="B19">
        <v>19162</v>
      </c>
      <c r="C19">
        <v>17516</v>
      </c>
      <c r="D19" s="1">
        <v>91.4</v>
      </c>
      <c r="E19" s="1">
        <v>92</v>
      </c>
      <c r="G19" s="2"/>
    </row>
    <row r="20" spans="1:9" x14ac:dyDescent="0.25">
      <c r="G20" s="2"/>
    </row>
    <row r="21" spans="1:9" x14ac:dyDescent="0.25">
      <c r="A21" t="s">
        <v>37</v>
      </c>
    </row>
    <row r="23" spans="1:9" x14ac:dyDescent="0.25">
      <c r="I23" s="2"/>
    </row>
    <row r="24" spans="1:9" x14ac:dyDescent="0.25">
      <c r="C24" s="2"/>
    </row>
  </sheetData>
  <pageMargins left="0.7" right="0.7" top="0.75" bottom="0.75" header="0.3" footer="0.3"/>
  <pageSetup paperSize="9" orientation="portrait" r:id="rId1"/>
  <ignoredErrors>
    <ignoredError sqref="D3:E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C76D-7EDA-40E5-A19B-68D46D009412}">
  <dimension ref="A1:N22"/>
  <sheetViews>
    <sheetView workbookViewId="0">
      <selection activeCell="A3" sqref="A3"/>
    </sheetView>
  </sheetViews>
  <sheetFormatPr baseColWidth="10" defaultRowHeight="15" x14ac:dyDescent="0.25"/>
  <cols>
    <col min="1" max="1" width="12.85546875" bestFit="1" customWidth="1"/>
  </cols>
  <sheetData>
    <row r="1" spans="1:14" s="4" customFormat="1" x14ac:dyDescent="0.25">
      <c r="A1" s="4" t="s">
        <v>32</v>
      </c>
    </row>
    <row r="3" spans="1:14" x14ac:dyDescent="0.25">
      <c r="B3" s="6" t="s">
        <v>15</v>
      </c>
      <c r="C3" s="6"/>
      <c r="D3" s="6"/>
      <c r="E3" s="6" t="s">
        <v>16</v>
      </c>
      <c r="F3" s="6"/>
      <c r="G3" s="6"/>
    </row>
    <row r="4" spans="1:14" x14ac:dyDescent="0.25">
      <c r="B4" t="s">
        <v>0</v>
      </c>
      <c r="C4" t="s">
        <v>1</v>
      </c>
      <c r="D4" t="s">
        <v>13</v>
      </c>
      <c r="E4" t="s">
        <v>0</v>
      </c>
      <c r="F4" t="s">
        <v>1</v>
      </c>
      <c r="G4" t="s">
        <v>13</v>
      </c>
    </row>
    <row r="5" spans="1:14" x14ac:dyDescent="0.25">
      <c r="A5" t="s">
        <v>12</v>
      </c>
      <c r="B5" s="3">
        <v>6329</v>
      </c>
      <c r="C5" s="3">
        <v>6116</v>
      </c>
      <c r="D5" s="1">
        <v>96.6</v>
      </c>
      <c r="E5" s="3">
        <v>3983</v>
      </c>
      <c r="F5" s="3">
        <v>3805</v>
      </c>
      <c r="G5" s="1">
        <v>95.5</v>
      </c>
      <c r="I5" s="3"/>
      <c r="J5" s="3"/>
      <c r="K5" s="3"/>
      <c r="L5" s="3"/>
      <c r="M5" s="3"/>
      <c r="N5" s="3"/>
    </row>
    <row r="6" spans="1:14" x14ac:dyDescent="0.25">
      <c r="B6" s="3"/>
      <c r="C6" s="3"/>
      <c r="E6" s="3"/>
      <c r="F6" s="3"/>
      <c r="I6" s="3"/>
      <c r="J6" s="3"/>
      <c r="K6" s="3"/>
      <c r="L6" s="3"/>
      <c r="M6" s="3"/>
      <c r="N6" s="3"/>
    </row>
    <row r="7" spans="1:14" x14ac:dyDescent="0.25">
      <c r="A7" t="s">
        <v>10</v>
      </c>
      <c r="B7" s="3">
        <v>2213</v>
      </c>
      <c r="C7" s="3">
        <v>2013</v>
      </c>
      <c r="D7" s="1">
        <v>91</v>
      </c>
      <c r="E7" s="3">
        <v>1475</v>
      </c>
      <c r="F7" s="3">
        <v>1319</v>
      </c>
      <c r="G7" s="1">
        <v>89.4</v>
      </c>
      <c r="I7" s="3"/>
      <c r="J7" s="3"/>
      <c r="K7" s="3"/>
      <c r="L7" s="3"/>
      <c r="M7" s="3"/>
      <c r="N7" s="3"/>
    </row>
    <row r="8" spans="1:14" x14ac:dyDescent="0.25">
      <c r="A8" t="s">
        <v>6</v>
      </c>
      <c r="B8" s="3">
        <v>1088</v>
      </c>
      <c r="C8" s="3">
        <v>995</v>
      </c>
      <c r="D8" s="1">
        <v>91.5</v>
      </c>
      <c r="E8" s="3">
        <v>740</v>
      </c>
      <c r="F8" s="3">
        <v>657</v>
      </c>
      <c r="G8" s="1">
        <v>88.8</v>
      </c>
      <c r="I8" s="3"/>
      <c r="J8" s="3"/>
      <c r="K8" s="3"/>
      <c r="L8" s="3"/>
      <c r="M8" s="3"/>
      <c r="N8" s="3"/>
    </row>
    <row r="9" spans="1:14" x14ac:dyDescent="0.25">
      <c r="A9" t="s">
        <v>3</v>
      </c>
      <c r="B9" s="3">
        <v>62</v>
      </c>
      <c r="C9" s="3">
        <v>62</v>
      </c>
      <c r="D9" s="1">
        <v>100</v>
      </c>
      <c r="E9" s="3">
        <v>35</v>
      </c>
      <c r="F9" s="3">
        <v>35</v>
      </c>
      <c r="G9" s="1">
        <v>100</v>
      </c>
      <c r="I9" s="3"/>
      <c r="J9" s="3"/>
      <c r="K9" s="3"/>
      <c r="L9" s="3"/>
      <c r="M9" s="3"/>
      <c r="N9" s="3"/>
    </row>
    <row r="10" spans="1:14" x14ac:dyDescent="0.25">
      <c r="A10" t="s">
        <v>2</v>
      </c>
      <c r="B10" s="3">
        <v>498</v>
      </c>
      <c r="C10" s="3">
        <v>449</v>
      </c>
      <c r="D10" s="1">
        <v>90.2</v>
      </c>
      <c r="E10" s="3">
        <v>313</v>
      </c>
      <c r="F10" s="3">
        <v>276</v>
      </c>
      <c r="G10" s="1">
        <v>88.2</v>
      </c>
      <c r="I10" s="3"/>
      <c r="J10" s="3"/>
      <c r="K10" s="3"/>
      <c r="L10" s="3"/>
      <c r="M10" s="3"/>
      <c r="N10" s="3"/>
    </row>
    <row r="11" spans="1:14" x14ac:dyDescent="0.25">
      <c r="A11" t="s">
        <v>5</v>
      </c>
      <c r="B11" s="3">
        <v>350</v>
      </c>
      <c r="C11" s="3">
        <v>316</v>
      </c>
      <c r="D11" s="1">
        <v>90.3</v>
      </c>
      <c r="E11" s="3">
        <v>214</v>
      </c>
      <c r="F11" s="3">
        <v>200</v>
      </c>
      <c r="G11" s="1">
        <v>93.5</v>
      </c>
      <c r="I11" s="3"/>
      <c r="J11" s="3"/>
      <c r="K11" s="3"/>
      <c r="L11" s="3"/>
      <c r="M11" s="3"/>
      <c r="N11" s="3"/>
    </row>
    <row r="12" spans="1:14" x14ac:dyDescent="0.25">
      <c r="A12" t="s">
        <v>4</v>
      </c>
      <c r="B12" s="3">
        <v>151</v>
      </c>
      <c r="C12" s="3">
        <v>128</v>
      </c>
      <c r="D12" s="1">
        <v>84.8</v>
      </c>
      <c r="E12" s="3">
        <v>119</v>
      </c>
      <c r="F12" s="3">
        <v>97</v>
      </c>
      <c r="G12" s="1">
        <v>81.5</v>
      </c>
      <c r="I12" s="3"/>
      <c r="J12" s="3"/>
      <c r="K12" s="3"/>
      <c r="L12" s="3"/>
      <c r="M12" s="3"/>
      <c r="N12" s="3"/>
    </row>
    <row r="13" spans="1:14" x14ac:dyDescent="0.25">
      <c r="A13" t="s">
        <v>7</v>
      </c>
      <c r="B13" s="3">
        <v>64</v>
      </c>
      <c r="C13" s="3">
        <v>63</v>
      </c>
      <c r="D13" s="1">
        <v>98.4</v>
      </c>
      <c r="E13" s="3">
        <v>37</v>
      </c>
      <c r="F13" s="3">
        <v>37</v>
      </c>
      <c r="G13" s="1">
        <v>100</v>
      </c>
      <c r="I13" s="3"/>
      <c r="J13" s="3"/>
      <c r="K13" s="3"/>
      <c r="L13" s="3"/>
      <c r="M13" s="3"/>
      <c r="N13" s="3"/>
    </row>
    <row r="14" spans="1:14" x14ac:dyDescent="0.25">
      <c r="A14" t="s">
        <v>36</v>
      </c>
      <c r="B14" s="3"/>
      <c r="C14" s="3"/>
      <c r="D14" s="1"/>
      <c r="E14" s="3">
        <v>17</v>
      </c>
      <c r="F14" s="3">
        <v>17</v>
      </c>
      <c r="G14" s="1">
        <v>100</v>
      </c>
      <c r="I14" s="3"/>
      <c r="J14" s="3"/>
      <c r="K14" s="3"/>
      <c r="L14" s="3"/>
      <c r="M14" s="3"/>
      <c r="N14" s="3"/>
    </row>
    <row r="15" spans="1:14" x14ac:dyDescent="0.25">
      <c r="B15" s="3"/>
      <c r="C15" s="3"/>
      <c r="E15" s="3"/>
      <c r="F15" s="3"/>
      <c r="I15" s="3"/>
      <c r="J15" s="3"/>
      <c r="K15" s="3"/>
      <c r="L15" s="3"/>
      <c r="M15" s="3"/>
      <c r="N15" s="3"/>
    </row>
    <row r="16" spans="1:14" x14ac:dyDescent="0.25">
      <c r="A16" t="s">
        <v>11</v>
      </c>
      <c r="B16" s="3">
        <v>2979</v>
      </c>
      <c r="C16" s="3">
        <v>2433</v>
      </c>
      <c r="D16" s="1">
        <v>81.7</v>
      </c>
      <c r="E16" s="3">
        <v>2183</v>
      </c>
      <c r="F16" s="3">
        <v>1830</v>
      </c>
      <c r="G16" s="1">
        <v>83.8</v>
      </c>
      <c r="I16" s="3"/>
      <c r="J16" s="3"/>
      <c r="K16" s="3"/>
      <c r="L16" s="3"/>
      <c r="M16" s="3"/>
      <c r="N16" s="3"/>
    </row>
    <row r="17" spans="1:14" x14ac:dyDescent="0.25">
      <c r="A17" t="s">
        <v>8</v>
      </c>
      <c r="B17" s="3">
        <v>1347</v>
      </c>
      <c r="C17" s="3">
        <v>1066</v>
      </c>
      <c r="D17" s="1">
        <v>79.099999999999994</v>
      </c>
      <c r="E17" s="3">
        <v>929</v>
      </c>
      <c r="F17" s="3">
        <v>733</v>
      </c>
      <c r="G17" s="1">
        <v>78.900000000000006</v>
      </c>
      <c r="I17" s="3"/>
      <c r="J17" s="3"/>
      <c r="K17" s="3"/>
      <c r="L17" s="3"/>
      <c r="M17" s="3"/>
      <c r="N17" s="3"/>
    </row>
    <row r="18" spans="1:14" x14ac:dyDescent="0.25">
      <c r="A18" t="s">
        <v>9</v>
      </c>
      <c r="B18" s="3">
        <v>1632</v>
      </c>
      <c r="C18" s="3">
        <v>1367</v>
      </c>
      <c r="D18" s="1">
        <v>83.8</v>
      </c>
      <c r="E18" s="3">
        <v>1254</v>
      </c>
      <c r="F18" s="3">
        <v>1097</v>
      </c>
      <c r="G18" s="1">
        <v>87.5</v>
      </c>
      <c r="I18" s="3"/>
      <c r="J18" s="3"/>
      <c r="K18" s="3"/>
      <c r="L18" s="3"/>
      <c r="M18" s="3"/>
      <c r="N18" s="3"/>
    </row>
    <row r="19" spans="1:14" x14ac:dyDescent="0.25">
      <c r="B19" s="3"/>
      <c r="C19" s="3"/>
      <c r="E19" s="3"/>
      <c r="F19" s="3"/>
      <c r="I19" s="3"/>
      <c r="J19" s="3"/>
      <c r="K19" s="3"/>
      <c r="L19" s="3"/>
      <c r="M19" s="3"/>
      <c r="N19" s="3"/>
    </row>
    <row r="20" spans="1:14" x14ac:dyDescent="0.25">
      <c r="A20" t="s">
        <v>14</v>
      </c>
      <c r="B20" s="3">
        <v>11521</v>
      </c>
      <c r="C20" s="3">
        <v>10562</v>
      </c>
      <c r="D20" s="1">
        <v>91.7</v>
      </c>
      <c r="E20" s="3">
        <v>7641</v>
      </c>
      <c r="F20" s="3">
        <v>6954</v>
      </c>
      <c r="G20" s="1">
        <v>91</v>
      </c>
    </row>
    <row r="21" spans="1:14" x14ac:dyDescent="0.25">
      <c r="B21" s="3"/>
      <c r="C21" s="3"/>
      <c r="D21" s="1"/>
      <c r="E21" s="3"/>
      <c r="F21" s="3"/>
      <c r="G21" s="1"/>
    </row>
    <row r="22" spans="1:14" x14ac:dyDescent="0.25">
      <c r="A22" t="s">
        <v>37</v>
      </c>
    </row>
  </sheetData>
  <mergeCells count="2"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6E62-E4B0-43C1-965E-BF6007D9409C}">
  <dimension ref="A1:E17"/>
  <sheetViews>
    <sheetView workbookViewId="0"/>
  </sheetViews>
  <sheetFormatPr baseColWidth="10" defaultRowHeight="15" x14ac:dyDescent="0.25"/>
  <cols>
    <col min="1" max="1" width="31.7109375" bestFit="1" customWidth="1"/>
  </cols>
  <sheetData>
    <row r="1" spans="1:5" s="4" customFormat="1" x14ac:dyDescent="0.25">
      <c r="A1" s="4" t="s">
        <v>33</v>
      </c>
    </row>
    <row r="3" spans="1:5" x14ac:dyDescent="0.25">
      <c r="B3" s="6" t="s">
        <v>23</v>
      </c>
      <c r="C3" s="6"/>
      <c r="D3" s="6"/>
      <c r="E3" s="6"/>
    </row>
    <row r="4" spans="1:5" x14ac:dyDescent="0.25">
      <c r="A4" t="s">
        <v>17</v>
      </c>
      <c r="B4" t="s">
        <v>22</v>
      </c>
      <c r="C4" t="s">
        <v>10</v>
      </c>
      <c r="D4" t="s">
        <v>11</v>
      </c>
      <c r="E4" t="s">
        <v>25</v>
      </c>
    </row>
    <row r="5" spans="1:5" x14ac:dyDescent="0.25">
      <c r="A5" t="s">
        <v>20</v>
      </c>
      <c r="B5" s="3">
        <v>235</v>
      </c>
      <c r="C5" s="3">
        <v>4</v>
      </c>
      <c r="D5" s="3">
        <v>49</v>
      </c>
      <c r="E5" s="3">
        <v>288</v>
      </c>
    </row>
    <row r="6" spans="1:5" x14ac:dyDescent="0.25">
      <c r="A6" t="s">
        <v>18</v>
      </c>
      <c r="B6" s="3">
        <v>1487</v>
      </c>
      <c r="C6" s="3">
        <v>114</v>
      </c>
      <c r="D6" s="3">
        <v>264</v>
      </c>
      <c r="E6" s="3">
        <v>1865</v>
      </c>
    </row>
    <row r="7" spans="1:5" x14ac:dyDescent="0.25">
      <c r="A7" t="s">
        <v>19</v>
      </c>
      <c r="B7" s="3">
        <v>2705</v>
      </c>
      <c r="C7" s="3">
        <v>508</v>
      </c>
      <c r="D7" s="3">
        <v>928</v>
      </c>
      <c r="E7" s="3">
        <v>4141</v>
      </c>
    </row>
    <row r="8" spans="1:5" x14ac:dyDescent="0.25">
      <c r="A8" t="s">
        <v>21</v>
      </c>
      <c r="B8" s="3">
        <v>3006</v>
      </c>
      <c r="C8" s="3">
        <v>1091</v>
      </c>
      <c r="D8" s="3">
        <v>1593</v>
      </c>
      <c r="E8" s="3">
        <v>5690</v>
      </c>
    </row>
    <row r="9" spans="1:5" x14ac:dyDescent="0.25">
      <c r="A9" t="s">
        <v>24</v>
      </c>
      <c r="B9">
        <v>72.099999999999994</v>
      </c>
      <c r="C9" s="1">
        <v>46.6</v>
      </c>
      <c r="D9">
        <v>54.9</v>
      </c>
      <c r="E9">
        <v>62.5</v>
      </c>
    </row>
    <row r="10" spans="1:5" x14ac:dyDescent="0.25">
      <c r="C10" s="1"/>
    </row>
    <row r="11" spans="1:5" x14ac:dyDescent="0.25">
      <c r="A11" t="s">
        <v>37</v>
      </c>
      <c r="D11" s="1"/>
    </row>
    <row r="17" spans="2:4" x14ac:dyDescent="0.25">
      <c r="B17" s="1"/>
      <c r="C17" s="1"/>
      <c r="D17" s="1"/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9CD0-6D8D-452F-85C0-64DE93250342}">
  <dimension ref="A1:I24"/>
  <sheetViews>
    <sheetView workbookViewId="0">
      <selection activeCell="K6" sqref="K6"/>
    </sheetView>
  </sheetViews>
  <sheetFormatPr baseColWidth="10" defaultRowHeight="15" x14ac:dyDescent="0.25"/>
  <cols>
    <col min="2" max="7" width="10" customWidth="1"/>
  </cols>
  <sheetData>
    <row r="1" spans="1:9" s="4" customFormat="1" x14ac:dyDescent="0.25">
      <c r="A1" s="4" t="s">
        <v>34</v>
      </c>
    </row>
    <row r="3" spans="1:9" x14ac:dyDescent="0.25">
      <c r="B3" s="6" t="s">
        <v>29</v>
      </c>
      <c r="C3" s="6"/>
      <c r="D3" s="6"/>
      <c r="E3" s="6" t="s">
        <v>30</v>
      </c>
      <c r="F3" s="6"/>
      <c r="G3" s="6"/>
    </row>
    <row r="4" spans="1:9" x14ac:dyDescent="0.25">
      <c r="B4" t="s">
        <v>0</v>
      </c>
      <c r="C4" t="s">
        <v>1</v>
      </c>
      <c r="D4" t="s">
        <v>29</v>
      </c>
      <c r="E4" t="s">
        <v>0</v>
      </c>
      <c r="F4" t="s">
        <v>1</v>
      </c>
      <c r="G4" t="s">
        <v>30</v>
      </c>
    </row>
    <row r="5" spans="1:9" x14ac:dyDescent="0.25">
      <c r="A5" t="s">
        <v>26</v>
      </c>
      <c r="B5">
        <v>5623</v>
      </c>
      <c r="C5">
        <v>5452</v>
      </c>
      <c r="D5" s="1">
        <v>97</v>
      </c>
      <c r="E5">
        <v>4689</v>
      </c>
      <c r="F5">
        <v>4469</v>
      </c>
      <c r="G5" s="1">
        <v>95.3</v>
      </c>
      <c r="I5" s="2"/>
    </row>
    <row r="6" spans="1:9" x14ac:dyDescent="0.25">
      <c r="A6" t="s">
        <v>27</v>
      </c>
      <c r="B6">
        <v>1848</v>
      </c>
      <c r="C6">
        <v>1719</v>
      </c>
      <c r="D6" s="1">
        <v>93</v>
      </c>
      <c r="E6">
        <v>1840</v>
      </c>
      <c r="F6">
        <v>1613</v>
      </c>
      <c r="G6" s="1">
        <v>87.7</v>
      </c>
      <c r="I6" s="2"/>
    </row>
    <row r="7" spans="1:9" x14ac:dyDescent="0.25">
      <c r="A7" t="s">
        <v>28</v>
      </c>
      <c r="B7">
        <v>2199</v>
      </c>
      <c r="C7">
        <v>1903</v>
      </c>
      <c r="D7" s="1">
        <v>86.5</v>
      </c>
      <c r="E7">
        <v>2963</v>
      </c>
      <c r="F7">
        <v>2360</v>
      </c>
      <c r="G7" s="1">
        <v>79.599999999999994</v>
      </c>
      <c r="I7" s="2"/>
    </row>
    <row r="8" spans="1:9" x14ac:dyDescent="0.25">
      <c r="B8">
        <f>SUM(B5:B7)</f>
        <v>9670</v>
      </c>
      <c r="C8">
        <f>SUM(C5:C7)</f>
        <v>9074</v>
      </c>
      <c r="D8" s="1">
        <f>ROUND((C8/B8)*100,1)</f>
        <v>93.8</v>
      </c>
      <c r="E8">
        <f>SUM(E5:E7)</f>
        <v>9492</v>
      </c>
      <c r="F8">
        <f>SUM(F5:F7)</f>
        <v>8442</v>
      </c>
      <c r="G8" s="1">
        <f>ROUND((F8/E8)*100,1)</f>
        <v>88.9</v>
      </c>
      <c r="I8" s="2"/>
    </row>
    <row r="24" spans="1:1" x14ac:dyDescent="0.25">
      <c r="A24" t="s">
        <v>37</v>
      </c>
    </row>
  </sheetData>
  <mergeCells count="2">
    <mergeCell ref="B3:D3"/>
    <mergeCell ref="E3:G3"/>
  </mergeCells>
  <pageMargins left="0.7" right="0.7" top="0.75" bottom="0.75" header="0.3" footer="0.3"/>
  <ignoredErrors>
    <ignoredError sqref="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tab1</vt:lpstr>
      <vt:lpstr>tab2</vt:lpstr>
      <vt:lpstr>tab3</vt:lpstr>
      <vt:lpstr>Graph1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Fabienne Clement</cp:lastModifiedBy>
  <dcterms:created xsi:type="dcterms:W3CDTF">2021-07-09T14:20:39Z</dcterms:created>
  <dcterms:modified xsi:type="dcterms:W3CDTF">2026-07-13T06:57:17Z</dcterms:modified>
</cp:coreProperties>
</file>