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4"/>
  <workbookPr/>
  <mc:AlternateContent xmlns:mc="http://schemas.openxmlformats.org/markup-compatibility/2006">
    <mc:Choice Requires="x15">
      <x15ac:absPath xmlns:x15ac="http://schemas.microsoft.com/office/spreadsheetml/2010/11/ac" url="S:\DEPP\Agents\Joanne\Publications\STS\2019\"/>
    </mc:Choice>
  </mc:AlternateContent>
  <xr:revisionPtr revIDLastSave="0" documentId="13_ncr:1_{B93F5B53-42C3-4945-9F6D-077422882E49}" xr6:coauthVersionLast="36" xr6:coauthVersionMax="36" xr10:uidLastSave="{00000000-0000-0000-0000-000000000000}"/>
  <bookViews>
    <workbookView xWindow="0" yWindow="0" windowWidth="28800" windowHeight="12036" xr2:uid="{00000000-000D-0000-FFFF-FFFF00000000}"/>
  </bookViews>
  <sheets>
    <sheet name="Tb1" sheetId="16" r:id="rId1"/>
    <sheet name="Graph1" sheetId="18" r:id="rId2"/>
    <sheet name="Carte1" sheetId="14" r:id="rId3"/>
    <sheet name="Tb2" sheetId="17" r:id="rId4"/>
    <sheet name="Graph2" sheetId="5" r:id="rId5"/>
    <sheet name="Tb3" sheetId="19" r:id="rId6"/>
    <sheet name="Tb4" sheetId="20" r:id="rId7"/>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7" l="1"/>
  <c r="E8" i="17"/>
  <c r="E9" i="17"/>
  <c r="E10" i="17"/>
  <c r="E11" i="17"/>
  <c r="E12" i="17"/>
  <c r="E13" i="17"/>
  <c r="E14" i="17"/>
  <c r="E15" i="17"/>
  <c r="E16" i="17"/>
  <c r="E17" i="17"/>
  <c r="E18" i="17"/>
  <c r="E19" i="17"/>
  <c r="E20" i="17"/>
  <c r="E21" i="17"/>
  <c r="E22" i="17"/>
  <c r="E23" i="17"/>
  <c r="E24" i="17"/>
  <c r="E6" i="17"/>
</calcChain>
</file>

<file path=xl/sharedStrings.xml><?xml version="1.0" encoding="utf-8"?>
<sst xmlns="http://schemas.openxmlformats.org/spreadsheetml/2006/main" count="550" uniqueCount="142">
  <si>
    <t>Scolaire</t>
  </si>
  <si>
    <t>Apprenti</t>
  </si>
  <si>
    <t>Ensemble</t>
  </si>
  <si>
    <t>Secteur</t>
  </si>
  <si>
    <t>Domaine</t>
  </si>
  <si>
    <t>Public</t>
  </si>
  <si>
    <t>Production</t>
  </si>
  <si>
    <t>Services</t>
  </si>
  <si>
    <t xml:space="preserve">Privé          </t>
  </si>
  <si>
    <t>dont sous contrat</t>
  </si>
  <si>
    <t>Scolaires Académie</t>
  </si>
  <si>
    <t>Scolaires France métro</t>
  </si>
  <si>
    <t>Apprentis Académie</t>
  </si>
  <si>
    <t>Apprentis France métro</t>
  </si>
  <si>
    <t>Ensemble Académie</t>
  </si>
  <si>
    <t>Ensemble France métro</t>
  </si>
  <si>
    <t>Académie</t>
  </si>
  <si>
    <t xml:space="preserve"> Scolaire (%)</t>
  </si>
  <si>
    <t xml:space="preserve"> Apprenti (%)</t>
  </si>
  <si>
    <t>BESANCON</t>
  </si>
  <si>
    <t>PARIS</t>
  </si>
  <si>
    <t>STRASBOURG</t>
  </si>
  <si>
    <t>LIMOGES</t>
  </si>
  <si>
    <t>VERSAILLES</t>
  </si>
  <si>
    <t>MONTPELLIER</t>
  </si>
  <si>
    <t>CORSE</t>
  </si>
  <si>
    <t>POITIERS</t>
  </si>
  <si>
    <t>REIMS</t>
  </si>
  <si>
    <t>BORDEAUX</t>
  </si>
  <si>
    <t>CAEN</t>
  </si>
  <si>
    <t>LYON</t>
  </si>
  <si>
    <t>NANTES</t>
  </si>
  <si>
    <t>DIJON</t>
  </si>
  <si>
    <t>TOULOUSE</t>
  </si>
  <si>
    <t>AIX-MARSEILLE</t>
  </si>
  <si>
    <t>ORLEANS-TOURS</t>
  </si>
  <si>
    <t>NANCY-METZ</t>
  </si>
  <si>
    <t>ROUEN</t>
  </si>
  <si>
    <t>AMIENS</t>
  </si>
  <si>
    <t>CRETEIL</t>
  </si>
  <si>
    <t>GRENOBLE</t>
  </si>
  <si>
    <t>LILLE</t>
  </si>
  <si>
    <t>CLERMONT-FERRAND</t>
  </si>
  <si>
    <t>NICE</t>
  </si>
  <si>
    <t>RENNES</t>
  </si>
  <si>
    <t>France métro</t>
  </si>
  <si>
    <t>Non retrouvé</t>
  </si>
  <si>
    <t>Bac professionnel</t>
  </si>
  <si>
    <t>Bac technologique</t>
  </si>
  <si>
    <t>Bac général</t>
  </si>
  <si>
    <t>Bas-Rhin</t>
  </si>
  <si>
    <t>Haut-Rhin</t>
  </si>
  <si>
    <t>Domaine de spécialité</t>
  </si>
  <si>
    <t>Génie civil, construction, bois</t>
  </si>
  <si>
    <t>Matériaux souples</t>
  </si>
  <si>
    <t>-</t>
  </si>
  <si>
    <t>Mécanique et structures métalliques</t>
  </si>
  <si>
    <t>Technologies industrielles</t>
  </si>
  <si>
    <t>Commerce, vente</t>
  </si>
  <si>
    <t>Finances, comptabilité</t>
  </si>
  <si>
    <t>Hôtellerie, restauration, tourisme</t>
  </si>
  <si>
    <t>Secrétariat, communication et information</t>
  </si>
  <si>
    <t>Services à la collectivité (sécurité, nettoyage)</t>
  </si>
  <si>
    <t>Services aux personnes (santé, social)</t>
  </si>
  <si>
    <t>Transport, manutention, magasinage</t>
  </si>
  <si>
    <t>Électricité, électronique</t>
  </si>
  <si>
    <t>Énergie, chimie, métallurgie</t>
  </si>
  <si>
    <t>Effectifs STS 2018</t>
  </si>
  <si>
    <t>Lettres et arts*</t>
  </si>
  <si>
    <t>Bacheliers généraux</t>
  </si>
  <si>
    <t>S</t>
  </si>
  <si>
    <t>ES</t>
  </si>
  <si>
    <t>L</t>
  </si>
  <si>
    <t>Bacheliers technologiques</t>
  </si>
  <si>
    <t>STI2D / STD2A</t>
  </si>
  <si>
    <t>STMG</t>
  </si>
  <si>
    <t xml:space="preserve">Autres </t>
  </si>
  <si>
    <t>Bacheliers professionnels</t>
  </si>
  <si>
    <t>Baccalauréat d'origine</t>
  </si>
  <si>
    <t>Lettres et arts**</t>
  </si>
  <si>
    <t>Effectifs 2019</t>
  </si>
  <si>
    <t>Évol° 2018-2019 (en %)</t>
  </si>
  <si>
    <t>Graphique 1 : Évolution des effectifs selon le statut (base 100 en 2009)</t>
  </si>
  <si>
    <t>Carte 1 : Répartiton des effectifs selon le statut en France métropolitaine en 2019 et évolution 2018-2019 (en %)</t>
  </si>
  <si>
    <t>Effectifs STS 2019</t>
  </si>
  <si>
    <t>Scolaires 2019</t>
  </si>
  <si>
    <t>Apprentis 2019</t>
  </si>
  <si>
    <t>3,0 à 4,4</t>
  </si>
  <si>
    <t>0,0 à 1,4</t>
  </si>
  <si>
    <t>-1,7 à 0,0</t>
  </si>
  <si>
    <t>4,5 et plus</t>
  </si>
  <si>
    <t>1,5 à 2,9</t>
  </si>
  <si>
    <t>Évolution 2018-2019 (en %)</t>
  </si>
  <si>
    <t>Alimentation et agroalim, transformation</t>
  </si>
  <si>
    <t>Coiffure esthétique</t>
  </si>
  <si>
    <t>Scolaire (en %)</t>
  </si>
  <si>
    <t>Ensemble y compris apprentis (en %)</t>
  </si>
  <si>
    <t>Part des nouveaux entrants en 2019 (en %)</t>
  </si>
  <si>
    <t>Évolut° 2018-2019 (en %)</t>
  </si>
  <si>
    <r>
      <t>Poursuite en 2</t>
    </r>
    <r>
      <rPr>
        <b/>
        <vertAlign val="superscript"/>
        <sz val="11"/>
        <rFont val="Calibri"/>
        <family val="2"/>
        <scheme val="minor"/>
      </rPr>
      <t>e</t>
    </r>
    <r>
      <rPr>
        <b/>
        <sz val="11"/>
        <rFont val="Calibri"/>
        <family val="2"/>
        <scheme val="minor"/>
      </rPr>
      <t xml:space="preserve"> année (en %)</t>
    </r>
  </si>
  <si>
    <r>
      <t>Sources</t>
    </r>
    <r>
      <rPr>
        <sz val="11"/>
        <color theme="1"/>
        <rFont val="Calibri"/>
        <family val="2"/>
        <scheme val="minor"/>
      </rPr>
      <t> : Systèmes d’information Scolarité, Scolège et Sifa.</t>
    </r>
  </si>
  <si>
    <r>
      <t>Sources</t>
    </r>
    <r>
      <rPr>
        <sz val="11"/>
        <color theme="1"/>
        <rFont val="Calibri"/>
        <family val="2"/>
        <scheme val="minor"/>
      </rPr>
      <t> : Systèmes d’information Scolarité et Sifa.</t>
    </r>
  </si>
  <si>
    <r>
      <t>* 1</t>
    </r>
    <r>
      <rPr>
        <vertAlign val="superscript"/>
        <sz val="9"/>
        <color theme="1"/>
        <rFont val="Calibri"/>
        <family val="2"/>
        <scheme val="minor"/>
      </rPr>
      <t>re</t>
    </r>
    <r>
      <rPr>
        <sz val="9"/>
        <color theme="1"/>
        <rFont val="Calibri"/>
        <family val="2"/>
        <scheme val="minor"/>
      </rPr>
      <t xml:space="preserve"> année commune du diplôme national des métiers d'arts et du design (DN MADE) ouvert en 2018. </t>
    </r>
  </si>
  <si>
    <t>+2,4*</t>
  </si>
  <si>
    <t>-5,9*</t>
  </si>
  <si>
    <r>
      <t>**1</t>
    </r>
    <r>
      <rPr>
        <vertAlign val="superscript"/>
        <sz val="9"/>
        <color theme="1"/>
        <rFont val="Calibri"/>
        <family val="2"/>
        <scheme val="minor"/>
      </rPr>
      <t>re</t>
    </r>
    <r>
      <rPr>
        <sz val="9"/>
        <color theme="1"/>
        <rFont val="Calibri"/>
        <family val="2"/>
        <scheme val="minor"/>
      </rPr>
      <t xml:space="preserve"> année commune du diplôme national des métiers d'arts et du design (DN MADE) ouvert en 2018. </t>
    </r>
  </si>
  <si>
    <t>*Évolution à considérer avec prudence du fait des effectifs faibles</t>
  </si>
  <si>
    <t>Service</t>
  </si>
  <si>
    <t>Effectifs d'entrants en 2019</t>
  </si>
  <si>
    <t>STS</t>
  </si>
  <si>
    <t>Femmes            (en %)</t>
  </si>
  <si>
    <t>Femmes      (en %)</t>
  </si>
  <si>
    <t>Origine</t>
  </si>
  <si>
    <r>
      <t xml:space="preserve">Sources : </t>
    </r>
    <r>
      <rPr>
        <sz val="11"/>
        <color theme="1"/>
        <rFont val="Calibri"/>
        <family val="2"/>
        <scheme val="minor"/>
      </rPr>
      <t>Systèmes d’information Scolarité, Scolège et Sifa.</t>
    </r>
  </si>
  <si>
    <r>
      <rPr>
        <b/>
        <sz val="11"/>
        <color theme="1"/>
        <rFont val="Calibri"/>
        <family val="2"/>
        <scheme val="minor"/>
      </rPr>
      <t>Champ :</t>
    </r>
    <r>
      <rPr>
        <sz val="11"/>
        <color theme="1"/>
        <rFont val="Calibri"/>
        <family val="2"/>
        <scheme val="minor"/>
      </rPr>
      <t xml:space="preserve"> Étudiants en STS sous statut scolaire des lycées publics (36) et privés sous contrat (7) (hors lycées sous tutelle du ministère de l’agriculture), et des établissements privés hors contrat (16). Apprentis en STS des 24 sites de formation publics et des 29 sites de formations privés implantés dans l’académie de Strasbourg (hors sites de formation sous tutelle du ministère de l’agriculture). Sauf mention contraire, sont pris en compte les étudiants des Sections de technicien supérieur (STS), des classes de mises à niveau (hors classes passerelles) et des formations suivantes : Diplôme de conseiller en économie sociale et familiale (DCESF), Diplôme de comptabilité et de gestion (DCG), Diplôme des métiers d’art (DMA), Diplôme national des métiers d'art et du design (DN MADE), Diplôme supérieur des métiers d'art et du design (DSAA) et Diplôme de technicien supérieur (DTS).</t>
    </r>
  </si>
  <si>
    <t>Tranche évolution</t>
  </si>
  <si>
    <t>Évolution 2018-2019 (%)</t>
  </si>
  <si>
    <r>
      <t xml:space="preserve">Définition : Le diplôme national des métiers d’arts et du design (DN MADE) </t>
    </r>
    <r>
      <rPr>
        <sz val="11"/>
        <color theme="1"/>
        <rFont val="Calibri"/>
        <family val="2"/>
        <scheme val="minor"/>
      </rPr>
      <t>a ouvert à la rentrée 2018. Il remplace progressivement le diplôme des métiers d’arts (DMA), les classes de mise à niveau en arts appliqués</t>
    </r>
    <r>
      <rPr>
        <b/>
        <sz val="11"/>
        <color theme="1"/>
        <rFont val="Calibri"/>
        <family val="2"/>
        <scheme val="minor"/>
      </rPr>
      <t xml:space="preserve"> </t>
    </r>
    <r>
      <rPr>
        <sz val="11"/>
        <color theme="1"/>
        <rFont val="Calibri"/>
        <family val="2"/>
        <scheme val="minor"/>
      </rPr>
      <t>(MANAA) ainsi que les six spécialités artistiques du BTS.</t>
    </r>
  </si>
  <si>
    <r>
      <t xml:space="preserve">Définition : Un nouvel entrant </t>
    </r>
    <r>
      <rPr>
        <sz val="11"/>
        <color theme="1"/>
        <rFont val="Calibri"/>
        <family val="2"/>
        <scheme val="minor"/>
      </rPr>
      <t>est inscrit en 1</t>
    </r>
    <r>
      <rPr>
        <vertAlign val="superscript"/>
        <sz val="11"/>
        <color theme="1"/>
        <rFont val="Calibri"/>
        <family val="2"/>
        <scheme val="minor"/>
      </rPr>
      <t>re</t>
    </r>
    <r>
      <rPr>
        <sz val="11"/>
        <color theme="1"/>
        <rFont val="Calibri"/>
        <family val="2"/>
        <scheme val="minor"/>
      </rPr>
      <t xml:space="preserve"> année d'une formation qu'il ne suivait pas l'année précédente.</t>
    </r>
  </si>
  <si>
    <t>Tableau 1 : Effectifs selon le secteur, le domaine et le statut, évolution 2018-2019 (en %)</t>
  </si>
  <si>
    <t>Évol° 2018-2019 (en pts)</t>
  </si>
  <si>
    <t>Part dans les effectifs (en %)</t>
  </si>
  <si>
    <t>n.d. : non disponible</t>
  </si>
  <si>
    <r>
      <t>Tableau 3 : Origine des nouveaux entrants en 1</t>
    </r>
    <r>
      <rPr>
        <b/>
        <vertAlign val="superscript"/>
        <sz val="11"/>
        <color theme="1"/>
        <rFont val="Calibri"/>
        <family val="2"/>
        <scheme val="minor"/>
      </rPr>
      <t>re</t>
    </r>
    <r>
      <rPr>
        <b/>
        <sz val="11"/>
        <color theme="1"/>
        <rFont val="Calibri"/>
        <family val="2"/>
        <scheme val="minor"/>
      </rPr>
      <t xml:space="preserve"> année de STS selon le statut et le domaine (en %)</t>
    </r>
  </si>
  <si>
    <t>* Université, classes de mise à niveau, vie active, IUT et autres.</t>
  </si>
  <si>
    <t>Autres origines*</t>
  </si>
  <si>
    <t>n.d.</t>
  </si>
  <si>
    <t>Évolution 2014-2019 (en %)</t>
  </si>
  <si>
    <t>Part de femmes      (en %)</t>
  </si>
  <si>
    <r>
      <t>*1</t>
    </r>
    <r>
      <rPr>
        <vertAlign val="superscript"/>
        <sz val="9"/>
        <color theme="1"/>
        <rFont val="Calibri"/>
        <family val="2"/>
        <scheme val="minor"/>
      </rPr>
      <t>re</t>
    </r>
    <r>
      <rPr>
        <sz val="9"/>
        <color theme="1"/>
        <rFont val="Calibri"/>
        <family val="2"/>
        <scheme val="minor"/>
      </rPr>
      <t xml:space="preserve"> année commune du diplôme national des métiers d'arts et du design (DN MADE) ouvert en 2018 : les données de la rentrée 2014 ont été ventilées afin de correspondre à la nouvelle répartition avec le DN MADE</t>
    </r>
  </si>
  <si>
    <t>Effectifs d’étudiants par domaine et par département, évolution 2018-2019 et part de femmes (en %)</t>
  </si>
  <si>
    <t>Évolution 2014-2019 de la part de femmes  (en pts)</t>
  </si>
  <si>
    <t xml:space="preserve"> Tableau 2 : Effectifs et part selon le domaine et évolutions (en %), part de femmes (en %) et évolution 2014-2019 (en pts)</t>
  </si>
  <si>
    <t>Domaines et spécialités</t>
  </si>
  <si>
    <t>Bac d'origine</t>
  </si>
  <si>
    <r>
      <t>Tableau 4 : Poursuite d’études en 2</t>
    </r>
    <r>
      <rPr>
        <b/>
        <vertAlign val="superscript"/>
        <sz val="11"/>
        <color theme="1"/>
        <rFont val="Calibri"/>
        <family val="2"/>
        <scheme val="minor"/>
      </rPr>
      <t>e</t>
    </r>
    <r>
      <rPr>
        <b/>
        <sz val="11"/>
        <color theme="1"/>
        <rFont val="Calibri"/>
        <family val="2"/>
        <scheme val="minor"/>
      </rPr>
      <t xml:space="preserve"> année de STS selon le baccalauréat d’origine (en %)</t>
    </r>
  </si>
  <si>
    <r>
      <rPr>
        <b/>
        <sz val="10"/>
        <color theme="1"/>
        <rFont val="Calibri"/>
        <family val="2"/>
        <scheme val="minor"/>
      </rPr>
      <t xml:space="preserve">Champ : </t>
    </r>
    <r>
      <rPr>
        <sz val="10"/>
        <color theme="1"/>
        <rFont val="Calibri"/>
        <family val="2"/>
        <scheme val="minor"/>
      </rPr>
      <t xml:space="preserve"> Étudiants en 1ère année de STS, hors formations assimilées, classes de mise à niveau et classes passerelles.</t>
    </r>
  </si>
  <si>
    <r>
      <rPr>
        <b/>
        <sz val="10"/>
        <color theme="1"/>
        <rFont val="Calibri"/>
        <family val="2"/>
        <scheme val="minor"/>
      </rPr>
      <t>Champ </t>
    </r>
    <r>
      <rPr>
        <sz val="10"/>
        <color theme="1"/>
        <rFont val="Calibri"/>
        <family val="2"/>
        <scheme val="minor"/>
      </rPr>
      <t>: Étudiants inscrits 1</t>
    </r>
    <r>
      <rPr>
        <vertAlign val="superscript"/>
        <sz val="10"/>
        <color theme="1"/>
        <rFont val="Calibri"/>
        <family val="2"/>
        <scheme val="minor"/>
      </rPr>
      <t>ère</t>
    </r>
    <r>
      <rPr>
        <sz val="10"/>
        <color theme="1"/>
        <rFont val="Calibri"/>
        <family val="2"/>
        <scheme val="minor"/>
      </rPr>
      <t xml:space="preserve"> année de STS à la rentrée 2018 et ayant poursuivis en 2</t>
    </r>
    <r>
      <rPr>
        <vertAlign val="superscript"/>
        <sz val="10"/>
        <color theme="1"/>
        <rFont val="Calibri"/>
        <family val="2"/>
        <scheme val="minor"/>
      </rPr>
      <t>e</t>
    </r>
    <r>
      <rPr>
        <sz val="10"/>
        <color theme="1"/>
        <rFont val="Calibri"/>
        <family val="2"/>
        <scheme val="minor"/>
      </rPr>
      <t xml:space="preserve"> année de STS à la rentrée suivante selon le baccalauréat d’origine (quelle que soit l’année d’obtention du baccalauréat), hors formations assimilées, classes de mises à niveau et classes passerelles, hors étudiants des établissements privés hors contrat.</t>
    </r>
  </si>
  <si>
    <r>
      <rPr>
        <b/>
        <sz val="11"/>
        <color theme="1"/>
        <rFont val="Calibri"/>
        <family val="2"/>
        <scheme val="minor"/>
      </rPr>
      <t>Champ :</t>
    </r>
    <r>
      <rPr>
        <sz val="11"/>
        <color theme="1"/>
        <rFont val="Calibri"/>
        <family val="2"/>
        <scheme val="minor"/>
      </rPr>
      <t xml:space="preserve"> Étudiants inscrits en 1ère année de STS selon le baccalauréat d’origine (quelle que soit l’année d’obtention du baccalauréat), hors formations assimilées, classes de mises à niveau et classes passerelles, hors étudiants des établissements privés hors contrat.</t>
    </r>
  </si>
  <si>
    <r>
      <t>Poursuite en 2</t>
    </r>
    <r>
      <rPr>
        <b/>
        <vertAlign val="superscript"/>
        <sz val="11"/>
        <color rgb="FF000000"/>
        <rFont val="Calibri"/>
        <family val="2"/>
      </rPr>
      <t>e</t>
    </r>
    <r>
      <rPr>
        <b/>
        <sz val="11"/>
        <color rgb="FF000000"/>
        <rFont val="Calibri"/>
        <family val="2"/>
      </rPr>
      <t xml:space="preserve"> année (en %)</t>
    </r>
  </si>
  <si>
    <r>
      <t>Poursuite d’études en 2</t>
    </r>
    <r>
      <rPr>
        <b/>
        <vertAlign val="superscript"/>
        <sz val="11"/>
        <color theme="1"/>
        <rFont val="Calibri"/>
        <family val="2"/>
        <scheme val="minor"/>
      </rPr>
      <t>e</t>
    </r>
    <r>
      <rPr>
        <b/>
        <sz val="11"/>
        <color theme="1"/>
        <rFont val="Calibri"/>
        <family val="2"/>
        <scheme val="minor"/>
      </rPr>
      <t xml:space="preserve"> année de STS selon le baccalauréat d’origine et la spécialité du BTS en 1</t>
    </r>
    <r>
      <rPr>
        <b/>
        <vertAlign val="superscript"/>
        <sz val="11"/>
        <color theme="1"/>
        <rFont val="Calibri"/>
        <family val="2"/>
        <scheme val="minor"/>
      </rPr>
      <t>re</t>
    </r>
    <r>
      <rPr>
        <b/>
        <sz val="11"/>
        <color theme="1"/>
        <rFont val="Calibri"/>
        <family val="2"/>
        <scheme val="minor"/>
      </rPr>
      <t xml:space="preserve"> année (en %)</t>
    </r>
  </si>
  <si>
    <r>
      <t>Graphique 2 : Répartition des étudiants en 1</t>
    </r>
    <r>
      <rPr>
        <b/>
        <vertAlign val="superscript"/>
        <sz val="11"/>
        <color theme="1"/>
        <rFont val="Calibri"/>
        <family val="2"/>
        <scheme val="minor"/>
      </rPr>
      <t>re</t>
    </r>
    <r>
      <rPr>
        <b/>
        <sz val="11"/>
        <color theme="1"/>
        <rFont val="Calibri"/>
        <family val="2"/>
        <scheme val="minor"/>
      </rPr>
      <t xml:space="preserve"> année de STS selon le domaine et le baccalauréat d'origine, de 2013 à 2019 (en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</si>
</sst>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7" x14ac:knownFonts="1">
    <font>
      <sz val="11"/>
      <color theme="1"/>
      <name val="Calibri"/>
      <family val="2"/>
      <scheme val="minor"/>
    </font>
    <font>
      <b/>
      <sz val="11"/>
      <color theme="1"/>
      <name val="Calibri"/>
      <family val="2"/>
      <scheme val="minor"/>
    </font>
    <font>
      <b/>
      <sz val="9"/>
      <color theme="1"/>
      <name val="Calibri"/>
      <family val="2"/>
      <scheme val="minor"/>
    </font>
    <font>
      <sz val="9"/>
      <color theme="1"/>
      <name val="Calibri"/>
      <family val="2"/>
      <scheme val="minor"/>
    </font>
    <font>
      <sz val="9"/>
      <color rgb="FF000000"/>
      <name val="Calibri"/>
      <family val="2"/>
    </font>
    <font>
      <sz val="9"/>
      <name val="Calibri"/>
      <family val="2"/>
    </font>
    <font>
      <b/>
      <sz val="9"/>
      <color rgb="FF000000"/>
      <name val="Calibri"/>
      <family val="2"/>
    </font>
    <font>
      <b/>
      <sz val="9"/>
      <name val="Calibri"/>
      <family val="2"/>
    </font>
    <font>
      <i/>
      <sz val="10"/>
      <color theme="1"/>
      <name val="Calibri"/>
      <family val="2"/>
      <scheme val="minor"/>
    </font>
    <font>
      <b/>
      <sz val="9"/>
      <name val="Arial"/>
      <family val="2"/>
    </font>
    <font>
      <b/>
      <sz val="11"/>
      <color rgb="FF000000"/>
      <name val="Calibri"/>
      <family val="2"/>
    </font>
    <font>
      <sz val="11"/>
      <color theme="1"/>
      <name val="Calibri"/>
      <family val="2"/>
    </font>
    <font>
      <b/>
      <sz val="9"/>
      <color rgb="FFFFFFFF"/>
      <name val="Arial"/>
      <family val="2"/>
    </font>
    <font>
      <sz val="9"/>
      <color indexed="8"/>
      <name val="Arial"/>
      <family val="2"/>
    </font>
    <font>
      <b/>
      <sz val="9"/>
      <color indexed="8"/>
      <name val="Arial"/>
      <family val="2"/>
    </font>
    <font>
      <sz val="9"/>
      <color theme="1"/>
      <name val="Arial"/>
      <family val="2"/>
    </font>
    <font>
      <sz val="9"/>
      <name val="Arial"/>
      <family val="2"/>
    </font>
    <font>
      <b/>
      <sz val="9"/>
      <color theme="1"/>
      <name val="Arial"/>
      <family val="2"/>
    </font>
    <font>
      <b/>
      <sz val="10"/>
      <name val="Calibri"/>
      <family val="2"/>
    </font>
    <font>
      <sz val="10"/>
      <color theme="1"/>
      <name val="Calibri"/>
      <family val="2"/>
      <scheme val="minor"/>
    </font>
    <font>
      <b/>
      <vertAlign val="superscript"/>
      <sz val="11"/>
      <color theme="1"/>
      <name val="Calibri"/>
      <family val="2"/>
      <scheme val="minor"/>
    </font>
    <font>
      <b/>
      <sz val="11"/>
      <name val="Calibri"/>
      <family val="2"/>
      <scheme val="minor"/>
    </font>
    <font>
      <sz val="11"/>
      <name val="Calibri"/>
      <family val="2"/>
      <scheme val="minor"/>
    </font>
    <font>
      <sz val="10"/>
      <name val="Calibri"/>
      <family val="2"/>
    </font>
    <font>
      <vertAlign val="superscript"/>
      <sz val="9"/>
      <color theme="1"/>
      <name val="Calibri"/>
      <family val="2"/>
      <scheme val="minor"/>
    </font>
    <font>
      <sz val="11"/>
      <color rgb="FFFF0000"/>
      <name val="Calibri"/>
      <family val="2"/>
    </font>
    <font>
      <sz val="11"/>
      <name val="Calibri"/>
      <family val="2"/>
    </font>
    <font>
      <sz val="9"/>
      <color rgb="FF000000"/>
      <name val="Arial"/>
      <family val="2"/>
    </font>
    <font>
      <sz val="10"/>
      <name val="MS Sans Serif"/>
      <family val="2"/>
    </font>
    <font>
      <b/>
      <vertAlign val="superscript"/>
      <sz val="11"/>
      <name val="Calibri"/>
      <family val="2"/>
      <scheme val="minor"/>
    </font>
    <font>
      <b/>
      <sz val="11"/>
      <name val="Calibri"/>
      <family val="2"/>
    </font>
    <font>
      <vertAlign val="superscript"/>
      <sz val="11"/>
      <color theme="1"/>
      <name val="Calibri"/>
      <family val="2"/>
      <scheme val="minor"/>
    </font>
    <font>
      <b/>
      <sz val="10"/>
      <color theme="1"/>
      <name val="Calibri"/>
      <family val="2"/>
      <scheme val="minor"/>
    </font>
    <font>
      <sz val="8"/>
      <color theme="1"/>
      <name val="Calibri"/>
      <family val="2"/>
      <scheme val="minor"/>
    </font>
    <font>
      <vertAlign val="superscript"/>
      <sz val="10"/>
      <color theme="1"/>
      <name val="Calibri"/>
      <family val="2"/>
      <scheme val="minor"/>
    </font>
    <font>
      <sz val="9"/>
      <color rgb="FF000000"/>
      <name val="Calibri"/>
      <family val="2"/>
      <scheme val="minor"/>
    </font>
    <font>
      <b/>
      <vertAlign val="superscript"/>
      <sz val="11"/>
      <color rgb="FF000000"/>
      <name val="Calibri"/>
      <family val="2"/>
    </font>
  </fonts>
  <fills count="25">
    <fill>
      <patternFill patternType="none"/>
    </fill>
    <fill>
      <patternFill patternType="gray125"/>
    </fill>
    <fill>
      <patternFill patternType="solid">
        <fgColor indexed="9"/>
        <bgColor indexed="9"/>
      </patternFill>
    </fill>
    <fill>
      <patternFill patternType="solid">
        <fgColor rgb="FFF2F2F2"/>
        <bgColor rgb="FFFFFFFF"/>
      </patternFill>
    </fill>
    <fill>
      <patternFill patternType="solid">
        <fgColor rgb="FFDA9694"/>
        <bgColor rgb="FFFFFFFF"/>
      </patternFill>
    </fill>
    <fill>
      <patternFill patternType="solid">
        <fgColor rgb="FF4BACC6"/>
        <bgColor rgb="FFFFFFFF"/>
      </patternFill>
    </fill>
    <fill>
      <patternFill patternType="solid">
        <fgColor rgb="FFA6A6A6"/>
        <bgColor rgb="FFFFFFFF"/>
      </patternFill>
    </fill>
    <fill>
      <patternFill patternType="solid">
        <fgColor theme="2"/>
        <bgColor indexed="64"/>
      </patternFill>
    </fill>
    <fill>
      <patternFill patternType="solid">
        <fgColor rgb="FFDA9694"/>
        <bgColor indexed="64"/>
      </patternFill>
    </fill>
    <fill>
      <patternFill patternType="solid">
        <fgColor rgb="FFCDE8EF"/>
        <bgColor indexed="64"/>
      </patternFill>
    </fill>
    <fill>
      <patternFill patternType="solid">
        <fgColor rgb="FFDA9694"/>
        <bgColor rgb="FF000000"/>
      </patternFill>
    </fill>
    <fill>
      <patternFill patternType="solid">
        <fgColor theme="2"/>
        <bgColor rgb="FF000000"/>
      </patternFill>
    </fill>
    <fill>
      <patternFill patternType="solid">
        <fgColor rgb="FFCDE8EF"/>
        <bgColor rgb="FF000000"/>
      </patternFill>
    </fill>
    <fill>
      <patternFill patternType="solid">
        <fgColor rgb="FF9CD1E0"/>
        <bgColor indexed="64"/>
      </patternFill>
    </fill>
    <fill>
      <patternFill patternType="solid">
        <fgColor rgb="FF9CD1E0"/>
        <bgColor rgb="FF000000"/>
      </patternFill>
    </fill>
    <fill>
      <patternFill patternType="solid">
        <fgColor rgb="FFCAE6EE"/>
        <bgColor indexed="64"/>
      </patternFill>
    </fill>
    <fill>
      <patternFill patternType="solid">
        <fgColor theme="0" tint="-4.9989318521683403E-2"/>
        <bgColor indexed="64"/>
      </patternFill>
    </fill>
    <fill>
      <patternFill patternType="solid">
        <fgColor rgb="FFE7E6E6"/>
        <bgColor rgb="FF000000"/>
      </patternFill>
    </fill>
    <fill>
      <patternFill patternType="solid">
        <fgColor theme="8" tint="0.79998168889431442"/>
        <bgColor indexed="64"/>
      </patternFill>
    </fill>
    <fill>
      <patternFill patternType="solid">
        <fgColor rgb="FFDDEBF7"/>
        <bgColor rgb="FFDDEBF7"/>
      </patternFill>
    </fill>
    <fill>
      <patternFill patternType="solid">
        <fgColor rgb="FFDDEBF7"/>
        <bgColor rgb="FF000000"/>
      </patternFill>
    </fill>
    <fill>
      <patternFill patternType="solid">
        <fgColor theme="8"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D54F"/>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CCCCFF"/>
      </left>
      <right style="thin">
        <color rgb="FFCCCCFF"/>
      </right>
      <top style="thin">
        <color rgb="FFCCCCFF"/>
      </top>
      <bottom/>
      <diagonal/>
    </border>
    <border>
      <left/>
      <right style="thin">
        <color indexed="64"/>
      </right>
      <top style="thin">
        <color indexed="64"/>
      </top>
      <bottom/>
      <diagonal/>
    </border>
    <border>
      <left style="thin">
        <color theme="1"/>
      </left>
      <right style="thin">
        <color indexed="64"/>
      </right>
      <top style="thin">
        <color indexed="64"/>
      </top>
      <bottom style="thin">
        <color indexed="64"/>
      </bottom>
      <diagonal/>
    </border>
  </borders>
  <cellStyleXfs count="1">
    <xf numFmtId="0" fontId="0" fillId="0" borderId="0"/>
  </cellStyleXfs>
  <cellXfs count="239">
    <xf numFmtId="0" fontId="0" fillId="0" borderId="0" xfId="0"/>
    <xf numFmtId="0" fontId="1" fillId="0" borderId="0" xfId="0" applyFont="1" applyAlignment="1">
      <alignment vertical="center"/>
    </xf>
    <xf numFmtId="0" fontId="1" fillId="0" borderId="0" xfId="0" applyFont="1"/>
    <xf numFmtId="0" fontId="0" fillId="0" borderId="0" xfId="0" applyFill="1" applyBorder="1"/>
    <xf numFmtId="164" fontId="3" fillId="0" borderId="0" xfId="0" applyNumberFormat="1" applyFont="1"/>
    <xf numFmtId="3" fontId="4" fillId="0" borderId="7" xfId="0" applyNumberFormat="1" applyFont="1" applyFill="1" applyBorder="1" applyAlignment="1">
      <alignment horizontal="right"/>
    </xf>
    <xf numFmtId="3" fontId="5" fillId="0" borderId="7" xfId="0" applyNumberFormat="1" applyFont="1" applyFill="1" applyBorder="1" applyAlignment="1">
      <alignment horizontal="right"/>
    </xf>
    <xf numFmtId="164" fontId="2" fillId="0" borderId="5" xfId="0" applyNumberFormat="1" applyFont="1" applyFill="1" applyBorder="1" applyAlignment="1"/>
    <xf numFmtId="3" fontId="4" fillId="0" borderId="5" xfId="0" applyNumberFormat="1" applyFont="1" applyFill="1" applyBorder="1" applyAlignment="1">
      <alignment horizontal="right"/>
    </xf>
    <xf numFmtId="164" fontId="4" fillId="0" borderId="0" xfId="0" applyNumberFormat="1" applyFont="1" applyFill="1" applyBorder="1" applyAlignment="1">
      <alignment horizontal="right"/>
    </xf>
    <xf numFmtId="3" fontId="5" fillId="0" borderId="5" xfId="0" applyNumberFormat="1" applyFont="1" applyFill="1" applyBorder="1" applyAlignment="1">
      <alignment horizontal="right"/>
    </xf>
    <xf numFmtId="164" fontId="4" fillId="0" borderId="10" xfId="0" applyNumberFormat="1" applyFont="1" applyFill="1" applyBorder="1" applyAlignment="1">
      <alignment horizontal="right" vertical="center"/>
    </xf>
    <xf numFmtId="3" fontId="5" fillId="0" borderId="5" xfId="0" applyNumberFormat="1" applyFont="1" applyFill="1" applyBorder="1" applyAlignment="1">
      <alignment horizontal="right" vertical="center"/>
    </xf>
    <xf numFmtId="164" fontId="5" fillId="0" borderId="10" xfId="0" applyNumberFormat="1" applyFont="1" applyFill="1" applyBorder="1" applyAlignment="1">
      <alignment horizontal="right" vertical="center"/>
    </xf>
    <xf numFmtId="164" fontId="4" fillId="0" borderId="10" xfId="0" applyNumberFormat="1" applyFont="1" applyFill="1" applyBorder="1" applyAlignment="1">
      <alignment horizontal="right"/>
    </xf>
    <xf numFmtId="165" fontId="0" fillId="0" borderId="0" xfId="0" applyNumberFormat="1"/>
    <xf numFmtId="0" fontId="11" fillId="0" borderId="0" xfId="0" applyFont="1" applyFill="1" applyBorder="1"/>
    <xf numFmtId="0" fontId="10" fillId="0" borderId="0" xfId="0" applyFont="1" applyFill="1" applyBorder="1" applyAlignment="1">
      <alignment vertical="center"/>
    </xf>
    <xf numFmtId="49" fontId="9" fillId="3" borderId="4" xfId="0" applyNumberFormat="1" applyFont="1" applyFill="1" applyBorder="1" applyAlignment="1">
      <alignment horizontal="right"/>
    </xf>
    <xf numFmtId="49" fontId="12" fillId="4" borderId="15" xfId="0" applyNumberFormat="1" applyFont="1" applyFill="1" applyBorder="1" applyAlignment="1">
      <alignment horizontal="left"/>
    </xf>
    <xf numFmtId="165" fontId="11" fillId="0" borderId="4" xfId="0" applyNumberFormat="1" applyFont="1" applyFill="1" applyBorder="1"/>
    <xf numFmtId="49" fontId="12" fillId="5" borderId="15" xfId="0" applyNumberFormat="1" applyFont="1" applyFill="1" applyBorder="1" applyAlignment="1">
      <alignment horizontal="left"/>
    </xf>
    <xf numFmtId="49" fontId="12" fillId="6" borderId="15" xfId="0" applyNumberFormat="1" applyFont="1" applyFill="1" applyBorder="1" applyAlignment="1">
      <alignment horizontal="left"/>
    </xf>
    <xf numFmtId="0" fontId="1" fillId="0" borderId="4" xfId="0" applyFont="1" applyBorder="1"/>
    <xf numFmtId="0" fontId="1" fillId="0" borderId="0" xfId="0" applyFont="1" applyAlignment="1">
      <alignment horizontal="left"/>
    </xf>
    <xf numFmtId="0" fontId="0" fillId="0" borderId="0" xfId="0" applyAlignment="1">
      <alignment horizontal="left"/>
    </xf>
    <xf numFmtId="0" fontId="1" fillId="0" borderId="4" xfId="0" applyFont="1" applyBorder="1" applyAlignment="1">
      <alignment horizontal="center" vertical="center" wrapText="1"/>
    </xf>
    <xf numFmtId="0" fontId="1" fillId="0" borderId="4" xfId="0" applyFont="1" applyFill="1" applyBorder="1" applyAlignment="1">
      <alignment horizontal="center" vertical="center" wrapText="1"/>
    </xf>
    <xf numFmtId="49" fontId="14" fillId="2" borderId="4" xfId="0" applyNumberFormat="1" applyFont="1" applyFill="1" applyBorder="1" applyAlignment="1">
      <alignment horizontal="left"/>
    </xf>
    <xf numFmtId="3" fontId="13" fillId="0" borderId="4" xfId="0" applyNumberFormat="1" applyFont="1" applyFill="1" applyBorder="1" applyAlignment="1">
      <alignment horizontal="right"/>
    </xf>
    <xf numFmtId="3" fontId="13" fillId="2" borderId="4" xfId="0" applyNumberFormat="1" applyFont="1" applyFill="1" applyBorder="1" applyAlignment="1">
      <alignment horizontal="center"/>
    </xf>
    <xf numFmtId="164" fontId="15" fillId="0" borderId="4" xfId="0" applyNumberFormat="1" applyFont="1" applyFill="1" applyBorder="1" applyAlignment="1">
      <alignment horizontal="center"/>
    </xf>
    <xf numFmtId="49" fontId="14" fillId="0" borderId="4" xfId="0" applyNumberFormat="1" applyFont="1" applyFill="1" applyBorder="1" applyAlignment="1">
      <alignment horizontal="left"/>
    </xf>
    <xf numFmtId="49" fontId="14" fillId="0" borderId="0" xfId="0" applyNumberFormat="1" applyFont="1" applyFill="1" applyBorder="1" applyAlignment="1">
      <alignment horizontal="left"/>
    </xf>
    <xf numFmtId="164" fontId="0" fillId="0" borderId="0" xfId="0" applyNumberFormat="1" applyFill="1" applyBorder="1" applyAlignment="1">
      <alignment horizontal="center"/>
    </xf>
    <xf numFmtId="49" fontId="0" fillId="0" borderId="0" xfId="0" applyNumberFormat="1" applyFill="1" applyBorder="1" applyAlignment="1">
      <alignment horizontal="center" vertical="center"/>
    </xf>
    <xf numFmtId="3" fontId="13" fillId="0" borderId="0" xfId="0" applyNumberFormat="1" applyFont="1" applyFill="1" applyBorder="1" applyAlignment="1">
      <alignment horizontal="center"/>
    </xf>
    <xf numFmtId="1" fontId="0" fillId="0" borderId="0" xfId="0" applyNumberFormat="1"/>
    <xf numFmtId="0" fontId="0" fillId="0" borderId="0" xfId="0" applyFill="1"/>
    <xf numFmtId="0" fontId="8" fillId="0" borderId="0" xfId="0" applyFont="1" applyAlignment="1">
      <alignment vertical="center"/>
    </xf>
    <xf numFmtId="164" fontId="13" fillId="0" borderId="0" xfId="0" applyNumberFormat="1" applyFont="1" applyFill="1" applyBorder="1" applyAlignment="1">
      <alignment horizontal="right"/>
    </xf>
    <xf numFmtId="165" fontId="22" fillId="0" borderId="4" xfId="0" applyNumberFormat="1" applyFont="1" applyBorder="1"/>
    <xf numFmtId="164" fontId="2" fillId="0" borderId="6" xfId="0" applyNumberFormat="1" applyFont="1" applyFill="1" applyBorder="1" applyAlignment="1"/>
    <xf numFmtId="3" fontId="7" fillId="0" borderId="5" xfId="0" applyNumberFormat="1" applyFont="1" applyFill="1" applyBorder="1" applyAlignment="1">
      <alignment horizontal="right"/>
    </xf>
    <xf numFmtId="165" fontId="23" fillId="0" borderId="4" xfId="0" applyNumberFormat="1" applyFont="1" applyFill="1" applyBorder="1" applyAlignment="1">
      <alignment horizontal="right" vertical="center" wrapText="1"/>
    </xf>
    <xf numFmtId="3" fontId="23" fillId="0" borderId="4" xfId="0" applyNumberFormat="1" applyFont="1" applyFill="1" applyBorder="1" applyAlignment="1">
      <alignment horizontal="right" vertical="center" wrapText="1"/>
    </xf>
    <xf numFmtId="164" fontId="23" fillId="0" borderId="4" xfId="0" applyNumberFormat="1" applyFont="1" applyFill="1" applyBorder="1" applyAlignment="1">
      <alignment horizontal="right" vertical="center" wrapText="1"/>
    </xf>
    <xf numFmtId="164" fontId="2" fillId="8" borderId="1" xfId="0" applyNumberFormat="1" applyFont="1" applyFill="1" applyBorder="1" applyAlignment="1">
      <alignment horizontal="center" vertical="center" wrapText="1"/>
    </xf>
    <xf numFmtId="164" fontId="2" fillId="8" borderId="2" xfId="0" applyNumberFormat="1" applyFont="1" applyFill="1" applyBorder="1" applyAlignment="1">
      <alignment horizontal="center" vertical="center" wrapText="1"/>
    </xf>
    <xf numFmtId="3" fontId="6" fillId="10" borderId="12" xfId="0" applyNumberFormat="1" applyFont="1" applyFill="1" applyBorder="1" applyAlignment="1">
      <alignment horizontal="right"/>
    </xf>
    <xf numFmtId="164" fontId="6" fillId="10" borderId="13" xfId="0" applyNumberFormat="1" applyFont="1" applyFill="1" applyBorder="1" applyAlignment="1">
      <alignment horizontal="right"/>
    </xf>
    <xf numFmtId="3" fontId="7" fillId="10" borderId="5" xfId="0" applyNumberFormat="1" applyFont="1" applyFill="1" applyBorder="1" applyAlignment="1">
      <alignment horizontal="right"/>
    </xf>
    <xf numFmtId="164" fontId="6" fillId="10" borderId="0" xfId="0" applyNumberFormat="1" applyFont="1" applyFill="1" applyBorder="1" applyAlignment="1">
      <alignment horizontal="right"/>
    </xf>
    <xf numFmtId="3" fontId="7" fillId="10" borderId="12" xfId="0" applyNumberFormat="1" applyFont="1" applyFill="1" applyBorder="1" applyAlignment="1">
      <alignment horizontal="right"/>
    </xf>
    <xf numFmtId="164" fontId="2" fillId="7" borderId="2" xfId="0" applyNumberFormat="1" applyFont="1" applyFill="1" applyBorder="1" applyAlignment="1">
      <alignment horizontal="center" vertical="center" wrapText="1"/>
    </xf>
    <xf numFmtId="164" fontId="2" fillId="7" borderId="3" xfId="0" applyNumberFormat="1" applyFont="1" applyFill="1" applyBorder="1" applyAlignment="1">
      <alignment horizontal="center" vertical="center" wrapText="1"/>
    </xf>
    <xf numFmtId="3" fontId="7" fillId="11" borderId="12" xfId="0" applyNumberFormat="1" applyFont="1" applyFill="1" applyBorder="1" applyAlignment="1">
      <alignment horizontal="right" vertical="center"/>
    </xf>
    <xf numFmtId="164" fontId="7" fillId="11" borderId="14" xfId="0" applyNumberFormat="1" applyFont="1" applyFill="1" applyBorder="1" applyAlignment="1">
      <alignment horizontal="right" vertical="center"/>
    </xf>
    <xf numFmtId="3" fontId="7" fillId="11" borderId="5" xfId="0" applyNumberFormat="1" applyFont="1" applyFill="1" applyBorder="1" applyAlignment="1">
      <alignment horizontal="right" vertical="center"/>
    </xf>
    <xf numFmtId="164" fontId="7" fillId="11" borderId="10" xfId="0" applyNumberFormat="1" applyFont="1" applyFill="1" applyBorder="1" applyAlignment="1">
      <alignment horizontal="right" vertical="center"/>
    </xf>
    <xf numFmtId="3" fontId="18" fillId="12" borderId="4" xfId="0" applyNumberFormat="1" applyFont="1" applyFill="1" applyBorder="1" applyAlignment="1">
      <alignment horizontal="right" vertical="center" wrapText="1"/>
    </xf>
    <xf numFmtId="165" fontId="18" fillId="12" borderId="4" xfId="0" applyNumberFormat="1" applyFont="1" applyFill="1" applyBorder="1" applyAlignment="1">
      <alignment horizontal="right" vertical="center" wrapText="1"/>
    </xf>
    <xf numFmtId="0" fontId="18" fillId="12" borderId="4" xfId="0" applyFont="1" applyFill="1" applyBorder="1" applyAlignment="1">
      <alignment horizontal="center" vertical="center" wrapText="1"/>
    </xf>
    <xf numFmtId="164" fontId="2" fillId="9" borderId="4" xfId="0" applyNumberFormat="1" applyFont="1" applyFill="1" applyBorder="1" applyAlignment="1">
      <alignment horizontal="center" vertical="center" wrapText="1"/>
    </xf>
    <xf numFmtId="164" fontId="2" fillId="9" borderId="1" xfId="0" applyNumberFormat="1" applyFont="1" applyFill="1" applyBorder="1" applyAlignment="1">
      <alignment horizontal="left" vertical="center" wrapText="1"/>
    </xf>
    <xf numFmtId="164" fontId="2" fillId="9" borderId="12" xfId="0" applyNumberFormat="1" applyFont="1" applyFill="1" applyBorder="1" applyAlignment="1"/>
    <xf numFmtId="164" fontId="2" fillId="9" borderId="5" xfId="0" applyNumberFormat="1" applyFont="1" applyFill="1" applyBorder="1" applyAlignment="1"/>
    <xf numFmtId="164" fontId="2" fillId="13" borderId="5" xfId="0" applyNumberFormat="1" applyFont="1" applyFill="1" applyBorder="1" applyAlignment="1">
      <alignment horizontal="center" vertical="center" wrapText="1"/>
    </xf>
    <xf numFmtId="164" fontId="2" fillId="13" borderId="2" xfId="0" applyNumberFormat="1" applyFont="1" applyFill="1" applyBorder="1" applyAlignment="1">
      <alignment horizontal="center" vertical="center" wrapText="1"/>
    </xf>
    <xf numFmtId="164" fontId="2" fillId="13" borderId="3" xfId="0" applyNumberFormat="1" applyFont="1" applyFill="1" applyBorder="1" applyAlignment="1">
      <alignment horizontal="center" vertical="center" wrapText="1"/>
    </xf>
    <xf numFmtId="3" fontId="7" fillId="14" borderId="12" xfId="0" applyNumberFormat="1" applyFont="1" applyFill="1" applyBorder="1" applyAlignment="1">
      <alignment horizontal="right"/>
    </xf>
    <xf numFmtId="164" fontId="6" fillId="14" borderId="14" xfId="0" applyNumberFormat="1" applyFont="1" applyFill="1" applyBorder="1" applyAlignment="1">
      <alignment horizontal="right" vertical="center"/>
    </xf>
    <xf numFmtId="3" fontId="7" fillId="14" borderId="5" xfId="0" applyNumberFormat="1" applyFont="1" applyFill="1" applyBorder="1" applyAlignment="1">
      <alignment horizontal="right"/>
    </xf>
    <xf numFmtId="164" fontId="6" fillId="14" borderId="10" xfId="0" applyNumberFormat="1" applyFont="1" applyFill="1" applyBorder="1" applyAlignment="1">
      <alignment horizontal="right" vertical="center"/>
    </xf>
    <xf numFmtId="1" fontId="13" fillId="0" borderId="4" xfId="0" applyNumberFormat="1" applyFont="1" applyFill="1" applyBorder="1" applyAlignment="1">
      <alignment horizontal="right"/>
    </xf>
    <xf numFmtId="0" fontId="3" fillId="0" borderId="0" xfId="0" applyFont="1"/>
    <xf numFmtId="2" fontId="0" fillId="0" borderId="0" xfId="0" applyNumberFormat="1"/>
    <xf numFmtId="165" fontId="11" fillId="0" borderId="5" xfId="0" applyNumberFormat="1" applyFont="1" applyFill="1" applyBorder="1"/>
    <xf numFmtId="0" fontId="21" fillId="15" borderId="4" xfId="0" applyFont="1" applyFill="1" applyBorder="1"/>
    <xf numFmtId="165" fontId="21" fillId="15" borderId="4" xfId="0" applyNumberFormat="1" applyFont="1" applyFill="1" applyBorder="1"/>
    <xf numFmtId="0" fontId="22" fillId="7" borderId="4" xfId="0" applyFont="1" applyFill="1" applyBorder="1"/>
    <xf numFmtId="165" fontId="22" fillId="7" borderId="4" xfId="0" applyNumberFormat="1" applyFont="1" applyFill="1" applyBorder="1"/>
    <xf numFmtId="0" fontId="22" fillId="0" borderId="4" xfId="0" applyFont="1" applyBorder="1"/>
    <xf numFmtId="0" fontId="0" fillId="0" borderId="0" xfId="0" applyAlignment="1">
      <alignment wrapText="1"/>
    </xf>
    <xf numFmtId="0" fontId="3" fillId="0" borderId="0" xfId="0" applyFont="1" applyAlignment="1">
      <alignment vertical="center" wrapText="1"/>
    </xf>
    <xf numFmtId="0" fontId="21" fillId="9" borderId="4" xfId="0" applyFont="1" applyFill="1" applyBorder="1" applyAlignment="1">
      <alignment horizontal="center" vertical="center" wrapText="1"/>
    </xf>
    <xf numFmtId="0" fontId="11" fillId="0" borderId="0" xfId="0" applyFont="1"/>
    <xf numFmtId="0" fontId="25" fillId="0" borderId="0" xfId="0" applyFont="1"/>
    <xf numFmtId="165" fontId="11" fillId="0" borderId="0" xfId="0" applyNumberFormat="1" applyFont="1"/>
    <xf numFmtId="0" fontId="26" fillId="0" borderId="0" xfId="0" applyFont="1" applyFill="1" applyBorder="1" applyAlignment="1">
      <alignment horizontal="center"/>
    </xf>
    <xf numFmtId="0" fontId="1" fillId="7" borderId="4" xfId="0" applyFont="1" applyFill="1" applyBorder="1"/>
    <xf numFmtId="165" fontId="21" fillId="7" borderId="4" xfId="0" applyNumberFormat="1" applyFont="1" applyFill="1" applyBorder="1"/>
    <xf numFmtId="165" fontId="22" fillId="7" borderId="4" xfId="0" applyNumberFormat="1" applyFont="1" applyFill="1" applyBorder="1" applyAlignment="1">
      <alignment horizontal="right"/>
    </xf>
    <xf numFmtId="165" fontId="4" fillId="0" borderId="0" xfId="0" applyNumberFormat="1" applyFont="1" applyFill="1" applyBorder="1" applyAlignment="1">
      <alignment horizontal="right"/>
    </xf>
    <xf numFmtId="165" fontId="6" fillId="10" borderId="13" xfId="0" applyNumberFormat="1" applyFont="1" applyFill="1" applyBorder="1" applyAlignment="1">
      <alignment horizontal="right"/>
    </xf>
    <xf numFmtId="165" fontId="4" fillId="0" borderId="8" xfId="0" applyNumberFormat="1" applyFont="1" applyFill="1" applyBorder="1" applyAlignment="1">
      <alignment horizontal="right"/>
    </xf>
    <xf numFmtId="165" fontId="6" fillId="8" borderId="0" xfId="0" applyNumberFormat="1" applyFont="1" applyFill="1" applyBorder="1" applyAlignment="1">
      <alignment horizontal="right"/>
    </xf>
    <xf numFmtId="165" fontId="6" fillId="8" borderId="13" xfId="0" applyNumberFormat="1" applyFont="1" applyFill="1" applyBorder="1" applyAlignment="1">
      <alignment horizontal="right"/>
    </xf>
    <xf numFmtId="166" fontId="4" fillId="0" borderId="0" xfId="0" applyNumberFormat="1" applyFont="1" applyFill="1" applyBorder="1" applyAlignment="1">
      <alignment horizontal="right"/>
    </xf>
    <xf numFmtId="166" fontId="6" fillId="8" borderId="13" xfId="0" applyNumberFormat="1" applyFont="1" applyFill="1" applyBorder="1" applyAlignment="1">
      <alignment horizontal="right"/>
    </xf>
    <xf numFmtId="165" fontId="6" fillId="14" borderId="13" xfId="0" applyNumberFormat="1" applyFont="1" applyFill="1" applyBorder="1" applyAlignment="1">
      <alignment horizontal="right"/>
    </xf>
    <xf numFmtId="165" fontId="6" fillId="0" borderId="8" xfId="0" applyNumberFormat="1" applyFont="1" applyFill="1" applyBorder="1" applyAlignment="1">
      <alignment horizontal="right"/>
    </xf>
    <xf numFmtId="165" fontId="6" fillId="11" borderId="13" xfId="0" applyNumberFormat="1" applyFont="1" applyFill="1" applyBorder="1" applyAlignment="1">
      <alignment horizontal="right"/>
    </xf>
    <xf numFmtId="165" fontId="4" fillId="0" borderId="8" xfId="0" quotePrefix="1" applyNumberFormat="1" applyFont="1" applyFill="1" applyBorder="1" applyAlignment="1">
      <alignment horizontal="right"/>
    </xf>
    <xf numFmtId="166" fontId="6" fillId="14" borderId="0" xfId="0" applyNumberFormat="1" applyFont="1" applyFill="1" applyBorder="1" applyAlignment="1">
      <alignment horizontal="right"/>
    </xf>
    <xf numFmtId="166" fontId="6" fillId="14" borderId="13" xfId="0" applyNumberFormat="1" applyFont="1" applyFill="1" applyBorder="1" applyAlignment="1">
      <alignment horizontal="right"/>
    </xf>
    <xf numFmtId="166" fontId="6" fillId="11" borderId="0" xfId="0" applyNumberFormat="1" applyFont="1" applyFill="1" applyBorder="1" applyAlignment="1">
      <alignment horizontal="right"/>
    </xf>
    <xf numFmtId="166" fontId="7" fillId="11" borderId="13" xfId="0" applyNumberFormat="1" applyFont="1" applyFill="1" applyBorder="1" applyAlignment="1">
      <alignment horizontal="right" vertical="center"/>
    </xf>
    <xf numFmtId="166" fontId="6" fillId="11" borderId="13" xfId="0" applyNumberFormat="1" applyFont="1" applyFill="1" applyBorder="1" applyAlignment="1">
      <alignment horizontal="right"/>
    </xf>
    <xf numFmtId="165" fontId="6" fillId="14" borderId="13" xfId="0" quotePrefix="1" applyNumberFormat="1" applyFont="1" applyFill="1" applyBorder="1" applyAlignment="1">
      <alignment horizontal="right"/>
    </xf>
    <xf numFmtId="0" fontId="9" fillId="3" borderId="4" xfId="0" applyNumberFormat="1" applyFont="1" applyFill="1" applyBorder="1" applyAlignment="1">
      <alignment horizontal="right"/>
    </xf>
    <xf numFmtId="3" fontId="27" fillId="0" borderId="4" xfId="0" applyNumberFormat="1" applyFont="1" applyFill="1" applyBorder="1" applyAlignment="1">
      <alignment horizontal="right"/>
    </xf>
    <xf numFmtId="0" fontId="1" fillId="0" borderId="11" xfId="0" applyFont="1" applyFill="1" applyBorder="1"/>
    <xf numFmtId="3" fontId="17" fillId="0" borderId="11" xfId="0" applyNumberFormat="1" applyFont="1" applyBorder="1"/>
    <xf numFmtId="3" fontId="14" fillId="2" borderId="11" xfId="0" applyNumberFormat="1" applyFont="1" applyFill="1" applyBorder="1" applyAlignment="1">
      <alignment horizontal="center"/>
    </xf>
    <xf numFmtId="0" fontId="28" fillId="0" borderId="0" xfId="0" applyFont="1" applyFill="1" applyBorder="1"/>
    <xf numFmtId="166" fontId="23" fillId="0" borderId="4" xfId="0" applyNumberFormat="1" applyFont="1" applyFill="1" applyBorder="1" applyAlignment="1">
      <alignment horizontal="right" vertical="center" wrapText="1"/>
    </xf>
    <xf numFmtId="166" fontId="18" fillId="12" borderId="4" xfId="0" applyNumberFormat="1" applyFont="1" applyFill="1" applyBorder="1" applyAlignment="1">
      <alignment horizontal="right" vertical="center" wrapText="1"/>
    </xf>
    <xf numFmtId="164" fontId="18" fillId="12" borderId="4" xfId="0" applyNumberFormat="1" applyFont="1" applyFill="1" applyBorder="1" applyAlignment="1">
      <alignment horizontal="right" vertical="center" wrapText="1"/>
    </xf>
    <xf numFmtId="165" fontId="18" fillId="12" borderId="4" xfId="0" quotePrefix="1" applyNumberFormat="1" applyFont="1" applyFill="1" applyBorder="1" applyAlignment="1">
      <alignment horizontal="right" vertical="center" wrapText="1"/>
    </xf>
    <xf numFmtId="164" fontId="23" fillId="16" borderId="4" xfId="0" applyNumberFormat="1" applyFont="1" applyFill="1" applyBorder="1" applyAlignment="1">
      <alignment horizontal="right" vertical="center" wrapText="1"/>
    </xf>
    <xf numFmtId="165" fontId="23" fillId="16" borderId="4" xfId="0" applyNumberFormat="1" applyFont="1" applyFill="1" applyBorder="1" applyAlignment="1">
      <alignment horizontal="right" vertical="center" wrapText="1"/>
    </xf>
    <xf numFmtId="3" fontId="23" fillId="16" borderId="4" xfId="0" applyNumberFormat="1" applyFont="1" applyFill="1" applyBorder="1" applyAlignment="1">
      <alignment horizontal="right" vertical="center" wrapText="1"/>
    </xf>
    <xf numFmtId="166" fontId="23" fillId="16" borderId="4" xfId="0" applyNumberFormat="1" applyFont="1" applyFill="1" applyBorder="1" applyAlignment="1">
      <alignment horizontal="right" vertical="center" wrapText="1"/>
    </xf>
    <xf numFmtId="0" fontId="3" fillId="0" borderId="0" xfId="0" applyFont="1" applyAlignment="1">
      <alignment vertical="center"/>
    </xf>
    <xf numFmtId="0" fontId="0" fillId="0" borderId="0" xfId="0" applyFont="1"/>
    <xf numFmtId="0" fontId="21" fillId="9" borderId="6" xfId="0" applyFont="1" applyFill="1" applyBorder="1" applyAlignment="1">
      <alignment horizontal="right" vertical="center" wrapText="1"/>
    </xf>
    <xf numFmtId="0" fontId="21" fillId="9" borderId="11" xfId="0" applyFont="1" applyFill="1" applyBorder="1" applyAlignment="1">
      <alignment horizontal="left" vertical="center" wrapText="1"/>
    </xf>
    <xf numFmtId="165" fontId="22" fillId="0" borderId="4" xfId="0" applyNumberFormat="1" applyFont="1" applyFill="1" applyBorder="1" applyAlignment="1">
      <alignment horizontal="right"/>
    </xf>
    <xf numFmtId="165" fontId="26" fillId="0" borderId="4" xfId="0" applyNumberFormat="1" applyFont="1" applyFill="1" applyBorder="1"/>
    <xf numFmtId="165" fontId="30" fillId="17" borderId="4" xfId="0" applyNumberFormat="1" applyFont="1" applyFill="1" applyBorder="1"/>
    <xf numFmtId="0" fontId="21" fillId="9" borderId="11" xfId="0" applyFont="1" applyFill="1" applyBorder="1" applyAlignment="1">
      <alignment horizontal="center" vertical="center" wrapText="1"/>
    </xf>
    <xf numFmtId="0" fontId="1" fillId="0" borderId="0" xfId="0" applyFont="1" applyAlignment="1">
      <alignment vertical="center" wrapText="1"/>
    </xf>
    <xf numFmtId="164" fontId="17" fillId="0" borderId="11" xfId="0" applyNumberFormat="1" applyFont="1" applyFill="1" applyBorder="1" applyAlignment="1">
      <alignment horizontal="center"/>
    </xf>
    <xf numFmtId="0" fontId="18" fillId="0" borderId="0" xfId="0" applyFont="1" applyFill="1" applyBorder="1" applyAlignment="1">
      <alignment horizontal="center" vertical="center" wrapText="1"/>
    </xf>
    <xf numFmtId="0" fontId="18" fillId="0" borderId="0" xfId="0" applyFont="1" applyFill="1" applyBorder="1" applyAlignment="1">
      <alignment horizontal="right" vertical="center" wrapText="1"/>
    </xf>
    <xf numFmtId="166" fontId="18" fillId="0" borderId="0" xfId="0" applyNumberFormat="1" applyFont="1" applyFill="1" applyBorder="1" applyAlignment="1">
      <alignment horizontal="right" vertical="center" wrapText="1"/>
    </xf>
    <xf numFmtId="164" fontId="18" fillId="0" borderId="0" xfId="0" applyNumberFormat="1" applyFont="1" applyFill="1" applyBorder="1" applyAlignment="1">
      <alignment horizontal="right" vertical="center" wrapText="1"/>
    </xf>
    <xf numFmtId="165" fontId="18" fillId="0" borderId="0" xfId="0" applyNumberFormat="1" applyFont="1" applyFill="1" applyBorder="1" applyAlignment="1">
      <alignment horizontal="right" vertical="center" wrapText="1"/>
    </xf>
    <xf numFmtId="3" fontId="18" fillId="0" borderId="0" xfId="0" applyNumberFormat="1" applyFont="1" applyFill="1" applyBorder="1" applyAlignment="1">
      <alignment horizontal="right" vertical="center" wrapText="1"/>
    </xf>
    <xf numFmtId="166" fontId="23" fillId="0" borderId="4" xfId="0" quotePrefix="1" applyNumberFormat="1" applyFont="1" applyFill="1" applyBorder="1" applyAlignment="1">
      <alignment horizontal="right" vertical="center" wrapText="1"/>
    </xf>
    <xf numFmtId="164" fontId="23" fillId="16" borderId="4" xfId="0" quotePrefix="1" applyNumberFormat="1" applyFont="1" applyFill="1" applyBorder="1" applyAlignment="1">
      <alignment horizontal="right" vertical="center" wrapText="1"/>
    </xf>
    <xf numFmtId="0" fontId="5" fillId="0" borderId="0" xfId="0" applyFont="1" applyFill="1" applyBorder="1" applyAlignment="1">
      <alignment horizontal="left" vertical="center"/>
    </xf>
    <xf numFmtId="1" fontId="10" fillId="0" borderId="4" xfId="0" applyNumberFormat="1" applyFont="1" applyFill="1" applyBorder="1"/>
    <xf numFmtId="0" fontId="10" fillId="0" borderId="4" xfId="0" applyFont="1" applyFill="1" applyBorder="1"/>
    <xf numFmtId="1" fontId="10" fillId="0" borderId="0" xfId="0" applyNumberFormat="1" applyFont="1" applyFill="1" applyBorder="1"/>
    <xf numFmtId="0" fontId="10" fillId="0" borderId="1" xfId="0" applyFont="1" applyFill="1" applyBorder="1"/>
    <xf numFmtId="165" fontId="11" fillId="0" borderId="0" xfId="0" applyNumberFormat="1" applyFont="1" applyFill="1" applyBorder="1"/>
    <xf numFmtId="3" fontId="22" fillId="7" borderId="4" xfId="0" applyNumberFormat="1" applyFont="1" applyFill="1" applyBorder="1"/>
    <xf numFmtId="3" fontId="0" fillId="7" borderId="1" xfId="0" applyNumberFormat="1" applyFill="1" applyBorder="1"/>
    <xf numFmtId="3" fontId="0" fillId="7" borderId="4" xfId="0" applyNumberFormat="1" applyFill="1" applyBorder="1"/>
    <xf numFmtId="0" fontId="22" fillId="0" borderId="4" xfId="0" applyFont="1" applyFill="1" applyBorder="1"/>
    <xf numFmtId="165" fontId="0" fillId="0" borderId="4" xfId="0" applyNumberFormat="1" applyFont="1" applyFill="1" applyBorder="1"/>
    <xf numFmtId="0" fontId="21" fillId="0" borderId="0" xfId="0" applyFont="1" applyFill="1" applyBorder="1"/>
    <xf numFmtId="165" fontId="0" fillId="0" borderId="0" xfId="0" applyNumberFormat="1" applyFont="1" applyFill="1" applyBorder="1"/>
    <xf numFmtId="0" fontId="22" fillId="0" borderId="0" xfId="0" applyFont="1" applyFill="1" applyBorder="1"/>
    <xf numFmtId="165" fontId="22" fillId="0" borderId="0" xfId="0" applyNumberFormat="1" applyFont="1" applyFill="1" applyBorder="1"/>
    <xf numFmtId="0" fontId="1" fillId="9" borderId="17" xfId="0" applyFont="1" applyFill="1" applyBorder="1" applyAlignment="1">
      <alignment horizontal="center" vertical="center"/>
    </xf>
    <xf numFmtId="0" fontId="19" fillId="16" borderId="1" xfId="0" applyFont="1" applyFill="1" applyBorder="1" applyAlignment="1">
      <alignment horizontal="left"/>
    </xf>
    <xf numFmtId="0" fontId="19" fillId="16" borderId="2" xfId="0" applyFont="1" applyFill="1" applyBorder="1" applyAlignment="1">
      <alignment horizontal="left"/>
    </xf>
    <xf numFmtId="0" fontId="19" fillId="16" borderId="3" xfId="0" applyFont="1" applyFill="1" applyBorder="1" applyAlignment="1">
      <alignment horizontal="left"/>
    </xf>
    <xf numFmtId="0" fontId="19" fillId="0" borderId="1" xfId="0" applyFont="1" applyBorder="1" applyAlignment="1">
      <alignment horizontal="left"/>
    </xf>
    <xf numFmtId="0" fontId="19" fillId="0" borderId="2" xfId="0" applyFont="1" applyBorder="1" applyAlignment="1">
      <alignment horizontal="left"/>
    </xf>
    <xf numFmtId="0" fontId="19" fillId="0" borderId="3" xfId="0" applyFont="1" applyBorder="1" applyAlignment="1">
      <alignment horizontal="left"/>
    </xf>
    <xf numFmtId="0" fontId="18" fillId="12" borderId="1" xfId="0" applyFont="1" applyFill="1" applyBorder="1" applyAlignment="1">
      <alignment horizontal="center" vertical="center" wrapText="1"/>
    </xf>
    <xf numFmtId="0" fontId="18" fillId="12" borderId="2" xfId="0" applyFont="1" applyFill="1" applyBorder="1" applyAlignment="1">
      <alignment horizontal="center" vertical="center" wrapText="1"/>
    </xf>
    <xf numFmtId="0" fontId="18" fillId="12" borderId="3" xfId="0" applyFont="1" applyFill="1" applyBorder="1" applyAlignment="1">
      <alignment horizontal="center" vertical="center" wrapText="1"/>
    </xf>
    <xf numFmtId="0" fontId="1" fillId="0" borderId="0" xfId="0" applyFont="1" applyAlignment="1">
      <alignment horizontal="left" vertical="center"/>
    </xf>
    <xf numFmtId="2" fontId="0" fillId="0" borderId="0" xfId="0" applyNumberFormat="1" applyFill="1" applyBorder="1"/>
    <xf numFmtId="49" fontId="16" fillId="18" borderId="4" xfId="0" quotePrefix="1" applyNumberFormat="1" applyFont="1" applyFill="1" applyBorder="1" applyAlignment="1">
      <alignment horizontal="center"/>
    </xf>
    <xf numFmtId="3" fontId="23" fillId="7" borderId="4" xfId="0" applyNumberFormat="1" applyFont="1" applyFill="1" applyBorder="1" applyAlignment="1">
      <alignment horizontal="right" vertical="center" wrapText="1"/>
    </xf>
    <xf numFmtId="164" fontId="23" fillId="7" borderId="4" xfId="0" applyNumberFormat="1" applyFont="1" applyFill="1" applyBorder="1" applyAlignment="1">
      <alignment horizontal="right" vertical="center" wrapText="1"/>
    </xf>
    <xf numFmtId="166" fontId="23" fillId="7" borderId="4" xfId="0" applyNumberFormat="1" applyFont="1" applyFill="1" applyBorder="1" applyAlignment="1">
      <alignment horizontal="right" vertical="center" wrapText="1"/>
    </xf>
    <xf numFmtId="165" fontId="23" fillId="7" borderId="4" xfId="0" applyNumberFormat="1" applyFont="1" applyFill="1" applyBorder="1" applyAlignment="1">
      <alignment horizontal="right" vertical="center" wrapText="1"/>
    </xf>
    <xf numFmtId="0" fontId="19" fillId="7" borderId="1" xfId="0" applyFont="1" applyFill="1" applyBorder="1" applyAlignment="1">
      <alignment horizontal="left"/>
    </xf>
    <xf numFmtId="0" fontId="19" fillId="7" borderId="2" xfId="0" applyFont="1" applyFill="1" applyBorder="1" applyAlignment="1">
      <alignment horizontal="left"/>
    </xf>
    <xf numFmtId="0" fontId="19" fillId="7" borderId="3" xfId="0" applyFont="1" applyFill="1" applyBorder="1" applyAlignment="1">
      <alignment horizontal="left"/>
    </xf>
    <xf numFmtId="0" fontId="18" fillId="12" borderId="1" xfId="0" applyFont="1" applyFill="1" applyBorder="1" applyAlignment="1">
      <alignment vertical="center" wrapText="1"/>
    </xf>
    <xf numFmtId="0" fontId="18" fillId="12" borderId="2" xfId="0" applyFont="1" applyFill="1" applyBorder="1" applyAlignment="1">
      <alignment vertical="center" wrapText="1"/>
    </xf>
    <xf numFmtId="0" fontId="18" fillId="12" borderId="3" xfId="0" applyFont="1" applyFill="1" applyBorder="1" applyAlignment="1">
      <alignment vertical="center" wrapText="1"/>
    </xf>
    <xf numFmtId="0" fontId="3" fillId="0" borderId="0" xfId="0" applyFont="1" applyAlignment="1">
      <alignment horizontal="left" wrapText="1"/>
    </xf>
    <xf numFmtId="0" fontId="10" fillId="20" borderId="4" xfId="0" applyFont="1" applyFill="1" applyBorder="1" applyAlignment="1">
      <alignment horizontal="left"/>
    </xf>
    <xf numFmtId="165" fontId="10" fillId="20" borderId="4" xfId="0" applyNumberFormat="1" applyFont="1" applyFill="1" applyBorder="1"/>
    <xf numFmtId="0" fontId="11" fillId="0" borderId="4" xfId="0" applyFont="1" applyFill="1" applyBorder="1" applyAlignment="1">
      <alignment horizontal="left" indent="1"/>
    </xf>
    <xf numFmtId="0" fontId="11" fillId="17" borderId="4" xfId="0" applyFont="1" applyFill="1" applyBorder="1" applyAlignment="1">
      <alignment horizontal="left" indent="1"/>
    </xf>
    <xf numFmtId="165" fontId="11" fillId="17" borderId="4" xfId="0" applyNumberFormat="1" applyFont="1" applyFill="1" applyBorder="1"/>
    <xf numFmtId="0" fontId="10" fillId="19" borderId="4" xfId="0" applyFont="1" applyFill="1" applyBorder="1" applyAlignment="1">
      <alignment horizontal="left"/>
    </xf>
    <xf numFmtId="0" fontId="0" fillId="0" borderId="0" xfId="0" applyAlignment="1">
      <alignment vertical="center" wrapText="1"/>
    </xf>
    <xf numFmtId="0" fontId="0" fillId="0" borderId="0" xfId="0" applyAlignment="1">
      <alignment vertical="center"/>
    </xf>
    <xf numFmtId="0" fontId="19" fillId="0" borderId="0" xfId="0" applyFont="1"/>
    <xf numFmtId="0" fontId="33" fillId="0" borderId="0" xfId="0" applyFont="1" applyAlignment="1">
      <alignment vertical="center"/>
    </xf>
    <xf numFmtId="0" fontId="19" fillId="0" borderId="0" xfId="0" applyFont="1" applyAlignment="1">
      <alignment horizontal="left" vertical="center" wrapText="1"/>
    </xf>
    <xf numFmtId="0" fontId="35" fillId="0" borderId="0" xfId="0" applyFont="1" applyAlignment="1">
      <alignment vertical="center"/>
    </xf>
    <xf numFmtId="0" fontId="3" fillId="0" borderId="0" xfId="0" applyFont="1" applyAlignment="1">
      <alignment vertical="top" wrapText="1"/>
    </xf>
    <xf numFmtId="0" fontId="3" fillId="0" borderId="0" xfId="0" applyFont="1" applyAlignment="1">
      <alignment vertical="top"/>
    </xf>
    <xf numFmtId="0" fontId="10" fillId="19" borderId="4" xfId="0" applyFont="1" applyFill="1" applyBorder="1" applyAlignment="1">
      <alignment horizontal="center"/>
    </xf>
    <xf numFmtId="0" fontId="19" fillId="0" borderId="0" xfId="0" applyFont="1" applyAlignment="1">
      <alignment vertical="top" wrapText="1"/>
    </xf>
    <xf numFmtId="0" fontId="3" fillId="0" borderId="8" xfId="0" applyFont="1" applyBorder="1" applyAlignment="1">
      <alignment vertical="top" wrapText="1"/>
    </xf>
    <xf numFmtId="0" fontId="0" fillId="0" borderId="0" xfId="0" applyAlignment="1">
      <alignment horizontal="left" vertical="center" wrapText="1"/>
    </xf>
    <xf numFmtId="0" fontId="1" fillId="0" borderId="0" xfId="0" applyFont="1" applyAlignment="1">
      <alignment horizontal="left" vertical="center"/>
    </xf>
    <xf numFmtId="0" fontId="0" fillId="0" borderId="0" xfId="0" applyAlignment="1">
      <alignment horizontal="left"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164" fontId="2" fillId="9" borderId="6" xfId="0" applyNumberFormat="1" applyFont="1" applyFill="1" applyBorder="1" applyAlignment="1">
      <alignment horizontal="center" vertical="center" wrapText="1"/>
    </xf>
    <xf numFmtId="164" fontId="2" fillId="9" borderId="9" xfId="0" applyNumberFormat="1" applyFont="1" applyFill="1" applyBorder="1" applyAlignment="1">
      <alignment horizontal="center" vertical="center" wrapText="1"/>
    </xf>
    <xf numFmtId="164" fontId="2" fillId="9" borderId="11" xfId="0" applyNumberFormat="1" applyFont="1" applyFill="1" applyBorder="1" applyAlignment="1">
      <alignment horizontal="center" vertical="center" wrapText="1"/>
    </xf>
    <xf numFmtId="164" fontId="2" fillId="8" borderId="1" xfId="0" applyNumberFormat="1" applyFont="1" applyFill="1" applyBorder="1" applyAlignment="1">
      <alignment horizontal="center"/>
    </xf>
    <xf numFmtId="164" fontId="2" fillId="8" borderId="2" xfId="0" applyNumberFormat="1" applyFont="1" applyFill="1" applyBorder="1" applyAlignment="1">
      <alignment horizontal="center"/>
    </xf>
    <xf numFmtId="164" fontId="2" fillId="8" borderId="3" xfId="0" applyNumberFormat="1" applyFont="1" applyFill="1" applyBorder="1" applyAlignment="1">
      <alignment horizontal="center"/>
    </xf>
    <xf numFmtId="164" fontId="2" fillId="13" borderId="1" xfId="0" applyNumberFormat="1" applyFont="1" applyFill="1" applyBorder="1" applyAlignment="1">
      <alignment horizontal="center"/>
    </xf>
    <xf numFmtId="164" fontId="2" fillId="13" borderId="2" xfId="0" applyNumberFormat="1" applyFont="1" applyFill="1" applyBorder="1" applyAlignment="1">
      <alignment horizontal="center"/>
    </xf>
    <xf numFmtId="164" fontId="2" fillId="13" borderId="3" xfId="0" applyNumberFormat="1" applyFont="1" applyFill="1" applyBorder="1" applyAlignment="1">
      <alignment horizontal="center"/>
    </xf>
    <xf numFmtId="164" fontId="2" fillId="7" borderId="2" xfId="0" applyNumberFormat="1" applyFont="1" applyFill="1" applyBorder="1" applyAlignment="1">
      <alignment horizontal="center"/>
    </xf>
    <xf numFmtId="164" fontId="2" fillId="7" borderId="3" xfId="0" applyNumberFormat="1" applyFont="1" applyFill="1" applyBorder="1" applyAlignment="1">
      <alignment horizontal="center"/>
    </xf>
    <xf numFmtId="164" fontId="2" fillId="9" borderId="6" xfId="0" applyNumberFormat="1" applyFont="1" applyFill="1" applyBorder="1" applyAlignment="1">
      <alignment horizontal="center" vertical="center"/>
    </xf>
    <xf numFmtId="164" fontId="2" fillId="9" borderId="9" xfId="0" applyNumberFormat="1" applyFont="1" applyFill="1" applyBorder="1" applyAlignment="1">
      <alignment horizontal="center" vertical="center"/>
    </xf>
    <xf numFmtId="164" fontId="2" fillId="9" borderId="11" xfId="0" applyNumberFormat="1" applyFont="1" applyFill="1" applyBorder="1" applyAlignment="1">
      <alignment horizontal="center" vertical="center"/>
    </xf>
    <xf numFmtId="0" fontId="3" fillId="0" borderId="0" xfId="0" applyFont="1" applyAlignment="1">
      <alignment horizontal="left" vertical="top" wrapText="1"/>
    </xf>
    <xf numFmtId="0" fontId="10" fillId="0" borderId="0" xfId="0" applyFont="1" applyFill="1" applyBorder="1" applyAlignment="1">
      <alignment horizontal="left" vertical="center"/>
    </xf>
    <xf numFmtId="0" fontId="18" fillId="12" borderId="1" xfId="0" applyFont="1" applyFill="1" applyBorder="1" applyAlignment="1">
      <alignment horizontal="center" vertical="center" wrapText="1"/>
    </xf>
    <xf numFmtId="0" fontId="18" fillId="12" borderId="2" xfId="0" applyFont="1" applyFill="1" applyBorder="1" applyAlignment="1">
      <alignment horizontal="center" vertical="center" wrapText="1"/>
    </xf>
    <xf numFmtId="0" fontId="18" fillId="12" borderId="3" xfId="0" applyFont="1" applyFill="1" applyBorder="1" applyAlignment="1">
      <alignment horizontal="center" vertical="center" wrapText="1"/>
    </xf>
    <xf numFmtId="0" fontId="3" fillId="0" borderId="8" xfId="0" applyFont="1" applyBorder="1" applyAlignment="1">
      <alignment horizontal="left" wrapText="1"/>
    </xf>
    <xf numFmtId="0" fontId="3" fillId="0" borderId="0" xfId="0" applyFont="1" applyAlignment="1">
      <alignment horizontal="left" wrapText="1"/>
    </xf>
    <xf numFmtId="0" fontId="18" fillId="12" borderId="1" xfId="0" applyFont="1" applyFill="1" applyBorder="1" applyAlignment="1">
      <alignment horizontal="center" vertical="center"/>
    </xf>
    <xf numFmtId="0" fontId="18" fillId="12" borderId="2" xfId="0" applyFont="1" applyFill="1" applyBorder="1" applyAlignment="1">
      <alignment horizontal="center" vertical="center"/>
    </xf>
    <xf numFmtId="0" fontId="18" fillId="12" borderId="3" xfId="0" applyFont="1" applyFill="1" applyBorder="1" applyAlignment="1">
      <alignment horizontal="center" vertical="center"/>
    </xf>
    <xf numFmtId="0" fontId="10" fillId="0" borderId="4" xfId="0" applyFont="1" applyFill="1" applyBorder="1" applyAlignment="1">
      <alignment horizontal="center"/>
    </xf>
    <xf numFmtId="0" fontId="21" fillId="9" borderId="7" xfId="0" applyFont="1" applyFill="1" applyBorder="1" applyAlignment="1">
      <alignment horizontal="center" vertical="center" wrapText="1"/>
    </xf>
    <xf numFmtId="0" fontId="21" fillId="9" borderId="8" xfId="0" applyFont="1" applyFill="1" applyBorder="1" applyAlignment="1">
      <alignment horizontal="center" vertical="center" wrapText="1"/>
    </xf>
    <xf numFmtId="0" fontId="21" fillId="9" borderId="16" xfId="0" applyFont="1" applyFill="1" applyBorder="1" applyAlignment="1">
      <alignment horizontal="center" vertical="center" wrapText="1"/>
    </xf>
    <xf numFmtId="0" fontId="21" fillId="9" borderId="4" xfId="0" applyFont="1" applyFill="1" applyBorder="1" applyAlignment="1">
      <alignment horizontal="center" vertical="center" wrapText="1"/>
    </xf>
    <xf numFmtId="0" fontId="10" fillId="19" borderId="4" xfId="0" applyFont="1" applyFill="1" applyBorder="1" applyAlignment="1">
      <alignment horizontal="center" vertical="center" wrapText="1"/>
    </xf>
    <xf numFmtId="0" fontId="10" fillId="20" borderId="4" xfId="0" applyFont="1" applyFill="1" applyBorder="1" applyAlignment="1">
      <alignment horizontal="center" vertical="center"/>
    </xf>
    <xf numFmtId="0" fontId="19" fillId="0" borderId="0" xfId="0" applyFont="1" applyAlignment="1">
      <alignment horizontal="left" vertical="center" wrapText="1"/>
    </xf>
    <xf numFmtId="49" fontId="16" fillId="21" borderId="4" xfId="0" quotePrefix="1" applyNumberFormat="1" applyFont="1" applyFill="1" applyBorder="1" applyAlignment="1">
      <alignment horizontal="center"/>
    </xf>
    <xf numFmtId="49" fontId="16" fillId="22" borderId="4" xfId="0" quotePrefix="1" applyNumberFormat="1" applyFont="1" applyFill="1" applyBorder="1" applyAlignment="1">
      <alignment horizontal="center"/>
    </xf>
    <xf numFmtId="49" fontId="16" fillId="23" borderId="4" xfId="0" quotePrefix="1" applyNumberFormat="1" applyFont="1" applyFill="1" applyBorder="1" applyAlignment="1">
      <alignment horizontal="center"/>
    </xf>
    <xf numFmtId="49" fontId="16" fillId="24" borderId="4" xfId="0" quotePrefix="1" applyNumberFormat="1"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FD54F"/>
      <color rgb="FFFFCDCE"/>
      <color rgb="FFFF7C80"/>
      <color rgb="FFFFABAD"/>
      <color rgb="FFCDE8EF"/>
      <color rgb="FFDA9694"/>
      <color rgb="FF9CD1E0"/>
      <color rgb="FF1F515F"/>
      <color rgb="FF3792AB"/>
      <color rgb="FF8AC9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975030148258495E-2"/>
          <c:y val="6.5697938200202866E-2"/>
          <c:w val="0.74263172841099778"/>
          <c:h val="0.81921259842519689"/>
        </c:manualLayout>
      </c:layout>
      <c:lineChart>
        <c:grouping val="standard"/>
        <c:varyColors val="0"/>
        <c:ser>
          <c:idx val="5"/>
          <c:order val="0"/>
          <c:tx>
            <c:strRef>
              <c:f>Graph1!$A$23</c:f>
              <c:strCache>
                <c:ptCount val="1"/>
                <c:pt idx="0">
                  <c:v>Scolaires Académie</c:v>
                </c:pt>
              </c:strCache>
            </c:strRef>
          </c:tx>
          <c:spPr>
            <a:ln w="28575" cap="rnd">
              <a:solidFill>
                <a:srgbClr val="DA9694"/>
              </a:solidFill>
              <a:round/>
            </a:ln>
            <a:effectLst/>
          </c:spPr>
          <c:marker>
            <c:symbol val="none"/>
          </c:marker>
          <c:cat>
            <c:numRef>
              <c:f>Graph1!$B$22:$L$22</c:f>
              <c:numCache>
                <c:formatCode>@</c:formatCode>
                <c:ptCount val="11"/>
                <c:pt idx="0">
                  <c:v>2009</c:v>
                </c:pt>
                <c:pt idx="1">
                  <c:v>2010</c:v>
                </c:pt>
                <c:pt idx="2">
                  <c:v>2011</c:v>
                </c:pt>
                <c:pt idx="3">
                  <c:v>2012</c:v>
                </c:pt>
                <c:pt idx="4">
                  <c:v>2013</c:v>
                </c:pt>
                <c:pt idx="5">
                  <c:v>2014</c:v>
                </c:pt>
                <c:pt idx="6">
                  <c:v>2015</c:v>
                </c:pt>
                <c:pt idx="7">
                  <c:v>2016</c:v>
                </c:pt>
                <c:pt idx="8">
                  <c:v>2017</c:v>
                </c:pt>
                <c:pt idx="9" formatCode="General">
                  <c:v>2018</c:v>
                </c:pt>
                <c:pt idx="10">
                  <c:v>2019</c:v>
                </c:pt>
              </c:numCache>
            </c:numRef>
          </c:cat>
          <c:val>
            <c:numRef>
              <c:f>Graph1!$B$23:$L$23</c:f>
              <c:numCache>
                <c:formatCode>0.0</c:formatCode>
                <c:ptCount val="11"/>
                <c:pt idx="0">
                  <c:v>100</c:v>
                </c:pt>
                <c:pt idx="1">
                  <c:v>100.07807620237352</c:v>
                </c:pt>
                <c:pt idx="2">
                  <c:v>103.01374141161774</c:v>
                </c:pt>
                <c:pt idx="3">
                  <c:v>105.69956277326671</c:v>
                </c:pt>
                <c:pt idx="4">
                  <c:v>107.22985633978763</c:v>
                </c:pt>
                <c:pt idx="5">
                  <c:v>108.71330418488445</c:v>
                </c:pt>
                <c:pt idx="6">
                  <c:v>108.46346033728919</c:v>
                </c:pt>
                <c:pt idx="7">
                  <c:v>106.6520924422236</c:v>
                </c:pt>
                <c:pt idx="8">
                  <c:v>106.32417239225485</c:v>
                </c:pt>
                <c:pt idx="9">
                  <c:v>108.8538413491568</c:v>
                </c:pt>
                <c:pt idx="10">
                  <c:v>106.69893816364772</c:v>
                </c:pt>
              </c:numCache>
            </c:numRef>
          </c:val>
          <c:smooth val="0"/>
          <c:extLst>
            <c:ext xmlns:c16="http://schemas.microsoft.com/office/drawing/2014/chart" uri="{C3380CC4-5D6E-409C-BE32-E72D297353CC}">
              <c16:uniqueId val="{00000000-0BF9-4586-82DA-18F26290B3A2}"/>
            </c:ext>
          </c:extLst>
        </c:ser>
        <c:ser>
          <c:idx val="4"/>
          <c:order val="1"/>
          <c:tx>
            <c:strRef>
              <c:f>Graph1!$A$24</c:f>
              <c:strCache>
                <c:ptCount val="1"/>
                <c:pt idx="0">
                  <c:v>Scolaires France métro</c:v>
                </c:pt>
              </c:strCache>
            </c:strRef>
          </c:tx>
          <c:spPr>
            <a:ln w="28575" cap="rnd">
              <a:solidFill>
                <a:srgbClr val="DA9694"/>
              </a:solidFill>
              <a:prstDash val="sysDot"/>
              <a:round/>
            </a:ln>
            <a:effectLst/>
          </c:spPr>
          <c:marker>
            <c:symbol val="none"/>
          </c:marker>
          <c:cat>
            <c:numRef>
              <c:f>Graph1!$B$22:$L$22</c:f>
              <c:numCache>
                <c:formatCode>@</c:formatCode>
                <c:ptCount val="11"/>
                <c:pt idx="0">
                  <c:v>2009</c:v>
                </c:pt>
                <c:pt idx="1">
                  <c:v>2010</c:v>
                </c:pt>
                <c:pt idx="2">
                  <c:v>2011</c:v>
                </c:pt>
                <c:pt idx="3">
                  <c:v>2012</c:v>
                </c:pt>
                <c:pt idx="4">
                  <c:v>2013</c:v>
                </c:pt>
                <c:pt idx="5">
                  <c:v>2014</c:v>
                </c:pt>
                <c:pt idx="6">
                  <c:v>2015</c:v>
                </c:pt>
                <c:pt idx="7">
                  <c:v>2016</c:v>
                </c:pt>
                <c:pt idx="8">
                  <c:v>2017</c:v>
                </c:pt>
                <c:pt idx="9" formatCode="General">
                  <c:v>2018</c:v>
                </c:pt>
                <c:pt idx="10">
                  <c:v>2019</c:v>
                </c:pt>
              </c:numCache>
            </c:numRef>
          </c:cat>
          <c:val>
            <c:numRef>
              <c:f>Graph1!$B$24:$L$24</c:f>
              <c:numCache>
                <c:formatCode>0.0</c:formatCode>
                <c:ptCount val="11"/>
                <c:pt idx="0">
                  <c:v>100</c:v>
                </c:pt>
                <c:pt idx="1">
                  <c:v>100.73209180538115</c:v>
                </c:pt>
                <c:pt idx="2">
                  <c:v>102.13125996384072</c:v>
                </c:pt>
                <c:pt idx="3">
                  <c:v>104.83741683811152</c:v>
                </c:pt>
                <c:pt idx="4">
                  <c:v>105.16115816567361</c:v>
                </c:pt>
                <c:pt idx="5">
                  <c:v>105.40118096561307</c:v>
                </c:pt>
                <c:pt idx="6">
                  <c:v>105.53521967207276</c:v>
                </c:pt>
                <c:pt idx="7">
                  <c:v>105.98721065897169</c:v>
                </c:pt>
                <c:pt idx="8">
                  <c:v>105.86964847124625</c:v>
                </c:pt>
                <c:pt idx="9">
                  <c:v>107.9830959824013</c:v>
                </c:pt>
                <c:pt idx="10">
                  <c:v>107.40330064748265</c:v>
                </c:pt>
              </c:numCache>
            </c:numRef>
          </c:val>
          <c:smooth val="0"/>
          <c:extLst>
            <c:ext xmlns:c16="http://schemas.microsoft.com/office/drawing/2014/chart" uri="{C3380CC4-5D6E-409C-BE32-E72D297353CC}">
              <c16:uniqueId val="{00000001-0BF9-4586-82DA-18F26290B3A2}"/>
            </c:ext>
          </c:extLst>
        </c:ser>
        <c:ser>
          <c:idx val="1"/>
          <c:order val="2"/>
          <c:tx>
            <c:strRef>
              <c:f>Graph1!$A$25</c:f>
              <c:strCache>
                <c:ptCount val="1"/>
                <c:pt idx="0">
                  <c:v>Apprentis Académie</c:v>
                </c:pt>
              </c:strCache>
            </c:strRef>
          </c:tx>
          <c:spPr>
            <a:ln w="28575" cap="rnd">
              <a:solidFill>
                <a:srgbClr val="4BACC6"/>
              </a:solidFill>
              <a:prstDash val="solid"/>
              <a:round/>
            </a:ln>
            <a:effectLst/>
          </c:spPr>
          <c:marker>
            <c:symbol val="none"/>
          </c:marker>
          <c:cat>
            <c:numRef>
              <c:f>Graph1!$B$22:$L$22</c:f>
              <c:numCache>
                <c:formatCode>@</c:formatCode>
                <c:ptCount val="11"/>
                <c:pt idx="0">
                  <c:v>2009</c:v>
                </c:pt>
                <c:pt idx="1">
                  <c:v>2010</c:v>
                </c:pt>
                <c:pt idx="2">
                  <c:v>2011</c:v>
                </c:pt>
                <c:pt idx="3">
                  <c:v>2012</c:v>
                </c:pt>
                <c:pt idx="4">
                  <c:v>2013</c:v>
                </c:pt>
                <c:pt idx="5">
                  <c:v>2014</c:v>
                </c:pt>
                <c:pt idx="6">
                  <c:v>2015</c:v>
                </c:pt>
                <c:pt idx="7">
                  <c:v>2016</c:v>
                </c:pt>
                <c:pt idx="8">
                  <c:v>2017</c:v>
                </c:pt>
                <c:pt idx="9" formatCode="General">
                  <c:v>2018</c:v>
                </c:pt>
                <c:pt idx="10">
                  <c:v>2019</c:v>
                </c:pt>
              </c:numCache>
            </c:numRef>
          </c:cat>
          <c:val>
            <c:numRef>
              <c:f>Graph1!$B$25:$L$25</c:f>
              <c:numCache>
                <c:formatCode>0.0</c:formatCode>
                <c:ptCount val="11"/>
                <c:pt idx="0">
                  <c:v>100</c:v>
                </c:pt>
                <c:pt idx="1">
                  <c:v>101.55913978494624</c:v>
                </c:pt>
                <c:pt idx="2">
                  <c:v>110.86021505376344</c:v>
                </c:pt>
                <c:pt idx="3">
                  <c:v>119.89247311827957</c:v>
                </c:pt>
                <c:pt idx="4">
                  <c:v>112.31182795698925</c:v>
                </c:pt>
                <c:pt idx="5">
                  <c:v>107.74193548387096</c:v>
                </c:pt>
                <c:pt idx="6">
                  <c:v>108.97849462365592</c:v>
                </c:pt>
                <c:pt idx="7">
                  <c:v>112.58064516129032</c:v>
                </c:pt>
                <c:pt idx="8">
                  <c:v>116.61290322580643</c:v>
                </c:pt>
                <c:pt idx="9">
                  <c:v>126.93548387096773</c:v>
                </c:pt>
                <c:pt idx="10">
                  <c:v>146.39784946236557</c:v>
                </c:pt>
              </c:numCache>
            </c:numRef>
          </c:val>
          <c:smooth val="0"/>
          <c:extLst>
            <c:ext xmlns:c16="http://schemas.microsoft.com/office/drawing/2014/chart" uri="{C3380CC4-5D6E-409C-BE32-E72D297353CC}">
              <c16:uniqueId val="{00000002-0BF9-4586-82DA-18F26290B3A2}"/>
            </c:ext>
          </c:extLst>
        </c:ser>
        <c:ser>
          <c:idx val="0"/>
          <c:order val="3"/>
          <c:tx>
            <c:strRef>
              <c:f>Graph1!$A$26</c:f>
              <c:strCache>
                <c:ptCount val="1"/>
                <c:pt idx="0">
                  <c:v>Apprentis France métro</c:v>
                </c:pt>
              </c:strCache>
            </c:strRef>
          </c:tx>
          <c:spPr>
            <a:ln w="28575" cap="rnd">
              <a:solidFill>
                <a:srgbClr val="4BACC6"/>
              </a:solidFill>
              <a:prstDash val="sysDot"/>
              <a:round/>
            </a:ln>
            <a:effectLst/>
          </c:spPr>
          <c:marker>
            <c:symbol val="none"/>
          </c:marker>
          <c:cat>
            <c:numRef>
              <c:f>Graph1!$B$22:$L$22</c:f>
              <c:numCache>
                <c:formatCode>@</c:formatCode>
                <c:ptCount val="11"/>
                <c:pt idx="0">
                  <c:v>2009</c:v>
                </c:pt>
                <c:pt idx="1">
                  <c:v>2010</c:v>
                </c:pt>
                <c:pt idx="2">
                  <c:v>2011</c:v>
                </c:pt>
                <c:pt idx="3">
                  <c:v>2012</c:v>
                </c:pt>
                <c:pt idx="4">
                  <c:v>2013</c:v>
                </c:pt>
                <c:pt idx="5">
                  <c:v>2014</c:v>
                </c:pt>
                <c:pt idx="6">
                  <c:v>2015</c:v>
                </c:pt>
                <c:pt idx="7">
                  <c:v>2016</c:v>
                </c:pt>
                <c:pt idx="8">
                  <c:v>2017</c:v>
                </c:pt>
                <c:pt idx="9" formatCode="General">
                  <c:v>2018</c:v>
                </c:pt>
                <c:pt idx="10">
                  <c:v>2019</c:v>
                </c:pt>
              </c:numCache>
            </c:numRef>
          </c:cat>
          <c:val>
            <c:numRef>
              <c:f>Graph1!$B$26:$L$26</c:f>
              <c:numCache>
                <c:formatCode>0.0</c:formatCode>
                <c:ptCount val="11"/>
                <c:pt idx="0">
                  <c:v>100</c:v>
                </c:pt>
                <c:pt idx="1">
                  <c:v>103.87557950990021</c:v>
                </c:pt>
                <c:pt idx="2">
                  <c:v>116.48891223422477</c:v>
                </c:pt>
                <c:pt idx="3">
                  <c:v>125.81359764313609</c:v>
                </c:pt>
                <c:pt idx="4">
                  <c:v>123.37908511658711</c:v>
                </c:pt>
                <c:pt idx="5">
                  <c:v>119.71818119533195</c:v>
                </c:pt>
                <c:pt idx="6">
                  <c:v>122.17096398474435</c:v>
                </c:pt>
                <c:pt idx="7">
                  <c:v>127.633772580903</c:v>
                </c:pt>
                <c:pt idx="8">
                  <c:v>137.6184712357549</c:v>
                </c:pt>
                <c:pt idx="9">
                  <c:v>148.55093977664603</c:v>
                </c:pt>
                <c:pt idx="10">
                  <c:v>166.2388380112819</c:v>
                </c:pt>
              </c:numCache>
            </c:numRef>
          </c:val>
          <c:smooth val="0"/>
          <c:extLst>
            <c:ext xmlns:c16="http://schemas.microsoft.com/office/drawing/2014/chart" uri="{C3380CC4-5D6E-409C-BE32-E72D297353CC}">
              <c16:uniqueId val="{00000003-0BF9-4586-82DA-18F26290B3A2}"/>
            </c:ext>
          </c:extLst>
        </c:ser>
        <c:ser>
          <c:idx val="3"/>
          <c:order val="4"/>
          <c:tx>
            <c:strRef>
              <c:f>Graph1!$A$27</c:f>
              <c:strCache>
                <c:ptCount val="1"/>
                <c:pt idx="0">
                  <c:v>Ensemble Académie</c:v>
                </c:pt>
              </c:strCache>
            </c:strRef>
          </c:tx>
          <c:spPr>
            <a:ln w="28575" cap="rnd">
              <a:solidFill>
                <a:sysClr val="window" lastClr="FFFFFF">
                  <a:lumMod val="65000"/>
                </a:sysClr>
              </a:solidFill>
              <a:prstDash val="solid"/>
              <a:round/>
            </a:ln>
            <a:effectLst/>
          </c:spPr>
          <c:marker>
            <c:symbol val="none"/>
          </c:marker>
          <c:cat>
            <c:numRef>
              <c:f>Graph1!$B$22:$L$22</c:f>
              <c:numCache>
                <c:formatCode>@</c:formatCode>
                <c:ptCount val="11"/>
                <c:pt idx="0">
                  <c:v>2009</c:v>
                </c:pt>
                <c:pt idx="1">
                  <c:v>2010</c:v>
                </c:pt>
                <c:pt idx="2">
                  <c:v>2011</c:v>
                </c:pt>
                <c:pt idx="3">
                  <c:v>2012</c:v>
                </c:pt>
                <c:pt idx="4">
                  <c:v>2013</c:v>
                </c:pt>
                <c:pt idx="5">
                  <c:v>2014</c:v>
                </c:pt>
                <c:pt idx="6">
                  <c:v>2015</c:v>
                </c:pt>
                <c:pt idx="7">
                  <c:v>2016</c:v>
                </c:pt>
                <c:pt idx="8">
                  <c:v>2017</c:v>
                </c:pt>
                <c:pt idx="9" formatCode="General">
                  <c:v>2018</c:v>
                </c:pt>
                <c:pt idx="10">
                  <c:v>2019</c:v>
                </c:pt>
              </c:numCache>
            </c:numRef>
          </c:cat>
          <c:val>
            <c:numRef>
              <c:f>Graph1!$B$27:$L$27</c:f>
              <c:numCache>
                <c:formatCode>0.0</c:formatCode>
                <c:ptCount val="11"/>
                <c:pt idx="0">
                  <c:v>100</c:v>
                </c:pt>
                <c:pt idx="1">
                  <c:v>100.41142303969022</c:v>
                </c:pt>
                <c:pt idx="2">
                  <c:v>104.77976766698936</c:v>
                </c:pt>
                <c:pt idx="3">
                  <c:v>108.89399806389157</c:v>
                </c:pt>
                <c:pt idx="4">
                  <c:v>108.37366892545984</c:v>
                </c:pt>
                <c:pt idx="5">
                  <c:v>108.4946757018393</c:v>
                </c:pt>
                <c:pt idx="6">
                  <c:v>108.57938044530493</c:v>
                </c:pt>
                <c:pt idx="7">
                  <c:v>107.9864472410455</c:v>
                </c:pt>
                <c:pt idx="8">
                  <c:v>108.63988383349468</c:v>
                </c:pt>
                <c:pt idx="9">
                  <c:v>112.92352371732817</c:v>
                </c:pt>
                <c:pt idx="10">
                  <c:v>115.63407550822846</c:v>
                </c:pt>
              </c:numCache>
            </c:numRef>
          </c:val>
          <c:smooth val="0"/>
          <c:extLst>
            <c:ext xmlns:c16="http://schemas.microsoft.com/office/drawing/2014/chart" uri="{C3380CC4-5D6E-409C-BE32-E72D297353CC}">
              <c16:uniqueId val="{00000004-0BF9-4586-82DA-18F26290B3A2}"/>
            </c:ext>
          </c:extLst>
        </c:ser>
        <c:ser>
          <c:idx val="2"/>
          <c:order val="5"/>
          <c:tx>
            <c:strRef>
              <c:f>Graph1!$A$28</c:f>
              <c:strCache>
                <c:ptCount val="1"/>
                <c:pt idx="0">
                  <c:v>Ensemble France métro</c:v>
                </c:pt>
              </c:strCache>
            </c:strRef>
          </c:tx>
          <c:spPr>
            <a:ln w="28575" cap="rnd">
              <a:solidFill>
                <a:sysClr val="window" lastClr="FFFFFF">
                  <a:lumMod val="65000"/>
                </a:sysClr>
              </a:solidFill>
              <a:prstDash val="sysDot"/>
              <a:round/>
            </a:ln>
            <a:effectLst/>
          </c:spPr>
          <c:marker>
            <c:symbol val="none"/>
          </c:marker>
          <c:cat>
            <c:numRef>
              <c:f>Graph1!$B$22:$L$22</c:f>
              <c:numCache>
                <c:formatCode>@</c:formatCode>
                <c:ptCount val="11"/>
                <c:pt idx="0">
                  <c:v>2009</c:v>
                </c:pt>
                <c:pt idx="1">
                  <c:v>2010</c:v>
                </c:pt>
                <c:pt idx="2">
                  <c:v>2011</c:v>
                </c:pt>
                <c:pt idx="3">
                  <c:v>2012</c:v>
                </c:pt>
                <c:pt idx="4">
                  <c:v>2013</c:v>
                </c:pt>
                <c:pt idx="5">
                  <c:v>2014</c:v>
                </c:pt>
                <c:pt idx="6">
                  <c:v>2015</c:v>
                </c:pt>
                <c:pt idx="7">
                  <c:v>2016</c:v>
                </c:pt>
                <c:pt idx="8">
                  <c:v>2017</c:v>
                </c:pt>
                <c:pt idx="9" formatCode="General">
                  <c:v>2018</c:v>
                </c:pt>
                <c:pt idx="10">
                  <c:v>2019</c:v>
                </c:pt>
              </c:numCache>
            </c:numRef>
          </c:cat>
          <c:val>
            <c:numRef>
              <c:f>Graph1!$B$28:$L$28</c:f>
              <c:numCache>
                <c:formatCode>0.0</c:formatCode>
                <c:ptCount val="11"/>
                <c:pt idx="0">
                  <c:v>100</c:v>
                </c:pt>
                <c:pt idx="1">
                  <c:v>101.24434893819523</c:v>
                </c:pt>
                <c:pt idx="2">
                  <c:v>104.44946761049312</c:v>
                </c:pt>
                <c:pt idx="3">
                  <c:v>108.25352447802035</c:v>
                </c:pt>
                <c:pt idx="4">
                  <c:v>108.13046517161382</c:v>
                </c:pt>
                <c:pt idx="5">
                  <c:v>107.71221224198442</c:v>
                </c:pt>
                <c:pt idx="6">
                  <c:v>108.24348640770924</c:v>
                </c:pt>
                <c:pt idx="7">
                  <c:v>109.5439741835703</c:v>
                </c:pt>
                <c:pt idx="8">
                  <c:v>110.79129736482065</c:v>
                </c:pt>
                <c:pt idx="9">
                  <c:v>114.33547974540478</c:v>
                </c:pt>
                <c:pt idx="10">
                  <c:v>116.73086074594016</c:v>
                </c:pt>
              </c:numCache>
            </c:numRef>
          </c:val>
          <c:smooth val="0"/>
          <c:extLst>
            <c:ext xmlns:c16="http://schemas.microsoft.com/office/drawing/2014/chart" uri="{C3380CC4-5D6E-409C-BE32-E72D297353CC}">
              <c16:uniqueId val="{00000005-0BF9-4586-82DA-18F26290B3A2}"/>
            </c:ext>
          </c:extLst>
        </c:ser>
        <c:dLbls>
          <c:showLegendKey val="0"/>
          <c:showVal val="0"/>
          <c:showCatName val="0"/>
          <c:showSerName val="0"/>
          <c:showPercent val="0"/>
          <c:showBubbleSize val="0"/>
        </c:dLbls>
        <c:smooth val="0"/>
        <c:axId val="376514128"/>
        <c:axId val="376514688"/>
        <c:extLst/>
      </c:lineChart>
      <c:catAx>
        <c:axId val="376514128"/>
        <c:scaling>
          <c:orientation val="minMax"/>
        </c:scaling>
        <c:delete val="0"/>
        <c:axPos val="b"/>
        <c:numFmt formatCode="@" sourceLinked="1"/>
        <c:majorTickMark val="cross"/>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376514688"/>
        <c:crosses val="autoZero"/>
        <c:auto val="1"/>
        <c:lblAlgn val="ctr"/>
        <c:lblOffset val="100"/>
        <c:tickMarkSkip val="1"/>
        <c:noMultiLvlLbl val="0"/>
      </c:catAx>
      <c:valAx>
        <c:axId val="376514688"/>
        <c:scaling>
          <c:orientation val="minMax"/>
          <c:max val="170"/>
          <c:min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376514128"/>
        <c:crosses val="autoZero"/>
        <c:crossBetween val="midCat"/>
      </c:valAx>
      <c:spPr>
        <a:noFill/>
        <a:ln>
          <a:noFill/>
        </a:ln>
        <a:effectLst/>
      </c:spPr>
    </c:plotArea>
    <c:legend>
      <c:legendPos val="b"/>
      <c:layout>
        <c:manualLayout>
          <c:xMode val="edge"/>
          <c:yMode val="edge"/>
          <c:x val="0.81357735688444355"/>
          <c:y val="0.13362622766022983"/>
          <c:w val="0.18544459814144854"/>
          <c:h val="0.7481001834714808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7.8930252932969611E-2"/>
          <c:y val="6.1315773815426716E-2"/>
          <c:w val="0.85594545540419287"/>
          <c:h val="0.77240741853833161"/>
        </c:manualLayout>
      </c:layout>
      <c:barChart>
        <c:barDir val="bar"/>
        <c:grouping val="percentStacked"/>
        <c:varyColors val="0"/>
        <c:ser>
          <c:idx val="0"/>
          <c:order val="0"/>
          <c:tx>
            <c:strRef>
              <c:f>Graph2!$A$33</c:f>
              <c:strCache>
                <c:ptCount val="1"/>
                <c:pt idx="0">
                  <c:v>Bac professionnel</c:v>
                </c:pt>
              </c:strCache>
            </c:strRef>
          </c:tx>
          <c:spPr>
            <a:solidFill>
              <a:srgbClr val="3792AB"/>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Graph2!$B$31:$L$32</c:f>
              <c:multiLvlStrCache>
                <c:ptCount val="11"/>
                <c:lvl>
                  <c:pt idx="0">
                    <c:v>2013</c:v>
                  </c:pt>
                  <c:pt idx="1">
                    <c:v>2016</c:v>
                  </c:pt>
                  <c:pt idx="2">
                    <c:v>2019</c:v>
                  </c:pt>
                  <c:pt idx="4">
                    <c:v>2013</c:v>
                  </c:pt>
                  <c:pt idx="5">
                    <c:v>2016</c:v>
                  </c:pt>
                  <c:pt idx="6">
                    <c:v>2019</c:v>
                  </c:pt>
                  <c:pt idx="8">
                    <c:v>2013</c:v>
                  </c:pt>
                  <c:pt idx="9">
                    <c:v>2016</c:v>
                  </c:pt>
                  <c:pt idx="10">
                    <c:v>2019</c:v>
                  </c:pt>
                </c:lvl>
                <c:lvl>
                  <c:pt idx="0">
                    <c:v>Ensemble</c:v>
                  </c:pt>
                  <c:pt idx="4">
                    <c:v>Services</c:v>
                  </c:pt>
                  <c:pt idx="8">
                    <c:v>Production</c:v>
                  </c:pt>
                </c:lvl>
              </c:multiLvlStrCache>
            </c:multiLvlStrRef>
          </c:cat>
          <c:val>
            <c:numRef>
              <c:f>Graph2!$B$33:$L$33</c:f>
              <c:numCache>
                <c:formatCode>0.0</c:formatCode>
                <c:ptCount val="11"/>
                <c:pt idx="0">
                  <c:v>31.143679665009159</c:v>
                </c:pt>
                <c:pt idx="1">
                  <c:v>34.675390035228986</c:v>
                </c:pt>
                <c:pt idx="2">
                  <c:v>35.314685314685313</c:v>
                </c:pt>
                <c:pt idx="4">
                  <c:v>23.209876543209877</c:v>
                </c:pt>
                <c:pt idx="5">
                  <c:v>28.289213749506125</c:v>
                </c:pt>
                <c:pt idx="6">
                  <c:v>28.602383531960996</c:v>
                </c:pt>
                <c:pt idx="8">
                  <c:v>45.003594536304817</c:v>
                </c:pt>
                <c:pt idx="9">
                  <c:v>45.876645876645874</c:v>
                </c:pt>
                <c:pt idx="10">
                  <c:v>47.534516765285993</c:v>
                </c:pt>
              </c:numCache>
            </c:numRef>
          </c:val>
          <c:extLst>
            <c:ext xmlns:c16="http://schemas.microsoft.com/office/drawing/2014/chart" uri="{C3380CC4-5D6E-409C-BE32-E72D297353CC}">
              <c16:uniqueId val="{00000000-405A-40A5-9AF6-B4A5248FBCC5}"/>
            </c:ext>
          </c:extLst>
        </c:ser>
        <c:ser>
          <c:idx val="1"/>
          <c:order val="1"/>
          <c:tx>
            <c:strRef>
              <c:f>Graph2!$A$34</c:f>
              <c:strCache>
                <c:ptCount val="1"/>
                <c:pt idx="0">
                  <c:v>Bac technologique</c:v>
                </c:pt>
              </c:strCache>
            </c:strRef>
          </c:tx>
          <c:spPr>
            <a:solidFill>
              <a:srgbClr val="4BACC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multiLvlStrRef>
              <c:f>Graph2!$B$31:$L$32</c:f>
              <c:multiLvlStrCache>
                <c:ptCount val="11"/>
                <c:lvl>
                  <c:pt idx="0">
                    <c:v>2013</c:v>
                  </c:pt>
                  <c:pt idx="1">
                    <c:v>2016</c:v>
                  </c:pt>
                  <c:pt idx="2">
                    <c:v>2019</c:v>
                  </c:pt>
                  <c:pt idx="4">
                    <c:v>2013</c:v>
                  </c:pt>
                  <c:pt idx="5">
                    <c:v>2016</c:v>
                  </c:pt>
                  <c:pt idx="6">
                    <c:v>2019</c:v>
                  </c:pt>
                  <c:pt idx="8">
                    <c:v>2013</c:v>
                  </c:pt>
                  <c:pt idx="9">
                    <c:v>2016</c:v>
                  </c:pt>
                  <c:pt idx="10">
                    <c:v>2019</c:v>
                  </c:pt>
                </c:lvl>
                <c:lvl>
                  <c:pt idx="0">
                    <c:v>Ensemble</c:v>
                  </c:pt>
                  <c:pt idx="4">
                    <c:v>Services</c:v>
                  </c:pt>
                  <c:pt idx="8">
                    <c:v>Production</c:v>
                  </c:pt>
                </c:lvl>
              </c:multiLvlStrCache>
            </c:multiLvlStrRef>
          </c:cat>
          <c:val>
            <c:numRef>
              <c:f>Graph2!$B$34:$L$34</c:f>
              <c:numCache>
                <c:formatCode>0.0</c:formatCode>
                <c:ptCount val="11"/>
                <c:pt idx="0">
                  <c:v>39.937189217482334</c:v>
                </c:pt>
                <c:pt idx="1">
                  <c:v>38.248616004026168</c:v>
                </c:pt>
                <c:pt idx="2">
                  <c:v>37.9020979020979</c:v>
                </c:pt>
                <c:pt idx="4">
                  <c:v>40.370370370370374</c:v>
                </c:pt>
                <c:pt idx="5">
                  <c:v>36.66534966416436</c:v>
                </c:pt>
                <c:pt idx="6">
                  <c:v>37.703141928494041</c:v>
                </c:pt>
                <c:pt idx="8">
                  <c:v>39.180445722501801</c:v>
                </c:pt>
                <c:pt idx="9">
                  <c:v>41.025641025641022</c:v>
                </c:pt>
                <c:pt idx="10">
                  <c:v>38.264299802761343</c:v>
                </c:pt>
              </c:numCache>
            </c:numRef>
          </c:val>
          <c:extLst>
            <c:ext xmlns:c16="http://schemas.microsoft.com/office/drawing/2014/chart" uri="{C3380CC4-5D6E-409C-BE32-E72D297353CC}">
              <c16:uniqueId val="{00000001-405A-40A5-9AF6-B4A5248FBCC5}"/>
            </c:ext>
          </c:extLst>
        </c:ser>
        <c:ser>
          <c:idx val="2"/>
          <c:order val="2"/>
          <c:tx>
            <c:strRef>
              <c:f>Graph2!$A$35</c:f>
              <c:strCache>
                <c:ptCount val="1"/>
                <c:pt idx="0">
                  <c:v>Bac général</c:v>
                </c:pt>
              </c:strCache>
            </c:strRef>
          </c:tx>
          <c:spPr>
            <a:solidFill>
              <a:srgbClr val="83C5D7"/>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multiLvlStrRef>
              <c:f>Graph2!$B$31:$L$32</c:f>
              <c:multiLvlStrCache>
                <c:ptCount val="11"/>
                <c:lvl>
                  <c:pt idx="0">
                    <c:v>2013</c:v>
                  </c:pt>
                  <c:pt idx="1">
                    <c:v>2016</c:v>
                  </c:pt>
                  <c:pt idx="2">
                    <c:v>2019</c:v>
                  </c:pt>
                  <c:pt idx="4">
                    <c:v>2013</c:v>
                  </c:pt>
                  <c:pt idx="5">
                    <c:v>2016</c:v>
                  </c:pt>
                  <c:pt idx="6">
                    <c:v>2019</c:v>
                  </c:pt>
                  <c:pt idx="8">
                    <c:v>2013</c:v>
                  </c:pt>
                  <c:pt idx="9">
                    <c:v>2016</c:v>
                  </c:pt>
                  <c:pt idx="10">
                    <c:v>2019</c:v>
                  </c:pt>
                </c:lvl>
                <c:lvl>
                  <c:pt idx="0">
                    <c:v>Ensemble</c:v>
                  </c:pt>
                  <c:pt idx="4">
                    <c:v>Services</c:v>
                  </c:pt>
                  <c:pt idx="8">
                    <c:v>Production</c:v>
                  </c:pt>
                </c:lvl>
              </c:multiLvlStrCache>
            </c:multiLvlStrRef>
          </c:cat>
          <c:val>
            <c:numRef>
              <c:f>Graph2!$B$35:$L$35</c:f>
              <c:numCache>
                <c:formatCode>0.0</c:formatCode>
                <c:ptCount val="11"/>
                <c:pt idx="0">
                  <c:v>24.836430253860247</c:v>
                </c:pt>
                <c:pt idx="1">
                  <c:v>23.704076497232009</c:v>
                </c:pt>
                <c:pt idx="2">
                  <c:v>25.874125874125873</c:v>
                </c:pt>
                <c:pt idx="4">
                  <c:v>32.057613168724281</c:v>
                </c:pt>
                <c:pt idx="5">
                  <c:v>31.212959304622679</c:v>
                </c:pt>
                <c:pt idx="6">
                  <c:v>32.502708559046589</c:v>
                </c:pt>
                <c:pt idx="8">
                  <c:v>12.221423436376707</c:v>
                </c:pt>
                <c:pt idx="9">
                  <c:v>10.533610533610533</c:v>
                </c:pt>
                <c:pt idx="10">
                  <c:v>13.806706114398423</c:v>
                </c:pt>
              </c:numCache>
            </c:numRef>
          </c:val>
          <c:extLst>
            <c:ext xmlns:c16="http://schemas.microsoft.com/office/drawing/2014/chart" uri="{C3380CC4-5D6E-409C-BE32-E72D297353CC}">
              <c16:uniqueId val="{00000002-405A-40A5-9AF6-B4A5248FBCC5}"/>
            </c:ext>
          </c:extLst>
        </c:ser>
        <c:ser>
          <c:idx val="3"/>
          <c:order val="3"/>
          <c:tx>
            <c:strRef>
              <c:f>Graph2!$A$36</c:f>
              <c:strCache>
                <c:ptCount val="1"/>
                <c:pt idx="0">
                  <c:v>Non retrouvé</c:v>
                </c:pt>
              </c:strCache>
            </c:strRef>
          </c:tx>
          <c:spPr>
            <a:solidFill>
              <a:srgbClr val="CAE6EE"/>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multiLvlStrRef>
              <c:f>Graph2!$B$31:$L$32</c:f>
              <c:multiLvlStrCache>
                <c:ptCount val="11"/>
                <c:lvl>
                  <c:pt idx="0">
                    <c:v>2013</c:v>
                  </c:pt>
                  <c:pt idx="1">
                    <c:v>2016</c:v>
                  </c:pt>
                  <c:pt idx="2">
                    <c:v>2019</c:v>
                  </c:pt>
                  <c:pt idx="4">
                    <c:v>2013</c:v>
                  </c:pt>
                  <c:pt idx="5">
                    <c:v>2016</c:v>
                  </c:pt>
                  <c:pt idx="6">
                    <c:v>2019</c:v>
                  </c:pt>
                  <c:pt idx="8">
                    <c:v>2013</c:v>
                  </c:pt>
                  <c:pt idx="9">
                    <c:v>2016</c:v>
                  </c:pt>
                  <c:pt idx="10">
                    <c:v>2019</c:v>
                  </c:pt>
                </c:lvl>
                <c:lvl>
                  <c:pt idx="0">
                    <c:v>Ensemble</c:v>
                  </c:pt>
                  <c:pt idx="4">
                    <c:v>Services</c:v>
                  </c:pt>
                  <c:pt idx="8">
                    <c:v>Production</c:v>
                  </c:pt>
                </c:lvl>
              </c:multiLvlStrCache>
            </c:multiLvlStrRef>
          </c:cat>
          <c:val>
            <c:numRef>
              <c:f>Graph2!$B$36:$L$36</c:f>
              <c:numCache>
                <c:formatCode>0.0</c:formatCode>
                <c:ptCount val="11"/>
                <c:pt idx="0">
                  <c:v>4.0827008636482596</c:v>
                </c:pt>
                <c:pt idx="1">
                  <c:v>3.3719174635128337</c:v>
                </c:pt>
                <c:pt idx="2">
                  <c:v>0.90909090909090906</c:v>
                </c:pt>
                <c:pt idx="4">
                  <c:v>4.3621399176954734</c:v>
                </c:pt>
                <c:pt idx="5">
                  <c:v>3.8324772817068351</c:v>
                </c:pt>
                <c:pt idx="6">
                  <c:v>1.1917659804983749</c:v>
                </c:pt>
                <c:pt idx="8">
                  <c:v>3.5945363048166783</c:v>
                </c:pt>
                <c:pt idx="9">
                  <c:v>2.5641025641025639</c:v>
                </c:pt>
                <c:pt idx="10">
                  <c:v>0.39447731755424065</c:v>
                </c:pt>
              </c:numCache>
            </c:numRef>
          </c:val>
          <c:extLst>
            <c:ext xmlns:c16="http://schemas.microsoft.com/office/drawing/2014/chart" uri="{C3380CC4-5D6E-409C-BE32-E72D297353CC}">
              <c16:uniqueId val="{00000003-405A-40A5-9AF6-B4A5248FBCC5}"/>
            </c:ext>
          </c:extLst>
        </c:ser>
        <c:dLbls>
          <c:showLegendKey val="0"/>
          <c:showVal val="0"/>
          <c:showCatName val="0"/>
          <c:showSerName val="0"/>
          <c:showPercent val="0"/>
          <c:showBubbleSize val="0"/>
        </c:dLbls>
        <c:gapWidth val="79"/>
        <c:overlap val="100"/>
        <c:axId val="512843872"/>
        <c:axId val="543348752"/>
      </c:barChart>
      <c:catAx>
        <c:axId val="512843872"/>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lgn="ctr">
              <a:defRPr lang="fr-FR" sz="1000" b="1" i="0" u="none" strike="noStrike" kern="1200" baseline="0">
                <a:solidFill>
                  <a:schemeClr val="tx1"/>
                </a:solidFill>
                <a:latin typeface="+mn-lt"/>
                <a:ea typeface="+mn-ea"/>
                <a:cs typeface="+mn-cs"/>
              </a:defRPr>
            </a:pPr>
            <a:endParaRPr lang="fr-FR"/>
          </a:p>
        </c:txPr>
        <c:crossAx val="543348752"/>
        <c:crossesAt val="0"/>
        <c:auto val="1"/>
        <c:lblAlgn val="ctr"/>
        <c:lblOffset val="100"/>
        <c:noMultiLvlLbl val="0"/>
      </c:catAx>
      <c:valAx>
        <c:axId val="543348752"/>
        <c:scaling>
          <c:orientation val="minMax"/>
        </c:scaling>
        <c:delete val="0"/>
        <c:axPos val="b"/>
        <c:numFmt formatCode="0%" sourceLinked="1"/>
        <c:majorTickMark val="none"/>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lgn="ctr">
              <a:defRPr lang="fr-FR" sz="1000" b="1" i="0" u="none" strike="noStrike" kern="1200" baseline="0">
                <a:solidFill>
                  <a:schemeClr val="tx1"/>
                </a:solidFill>
                <a:latin typeface="+mn-lt"/>
                <a:ea typeface="+mn-ea"/>
                <a:cs typeface="+mn-cs"/>
              </a:defRPr>
            </a:pPr>
            <a:endParaRPr lang="fr-FR"/>
          </a:p>
        </c:txPr>
        <c:crossAx val="512843872"/>
        <c:crosses val="autoZero"/>
        <c:crossBetween val="between"/>
        <c:majorUnit val="0.2"/>
      </c:valAx>
      <c:spPr>
        <a:noFill/>
        <a:ln w="25400">
          <a:noFill/>
        </a:ln>
        <a:effectLst/>
      </c:spPr>
    </c:plotArea>
    <c:legend>
      <c:legendPos val="t"/>
      <c:layout>
        <c:manualLayout>
          <c:xMode val="edge"/>
          <c:yMode val="edge"/>
          <c:x val="7.5066291520757847E-2"/>
          <c:y val="0.92960135708227309"/>
          <c:w val="0.69043480414004854"/>
          <c:h val="6.3116608781902464E-2"/>
        </c:manualLayout>
      </c:layout>
      <c:overlay val="0"/>
      <c:spPr>
        <a:noFill/>
        <a:ln>
          <a:noFill/>
        </a:ln>
        <a:effectLst/>
      </c:spPr>
      <c:txPr>
        <a:bodyPr rot="0" spcFirstLastPara="1" vertOverflow="ellipsis" vert="horz" wrap="square" anchor="ctr" anchorCtr="1"/>
        <a:lstStyle/>
        <a:p>
          <a:pPr>
            <a:defRPr lang="fr-FR" sz="10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lt1"/>
    </a:solidFill>
    <a:ln w="9525" cap="flat" cmpd="sng" algn="ctr">
      <a:solidFill>
        <a:schemeClr val="tx1">
          <a:lumMod val="15000"/>
          <a:lumOff val="85000"/>
        </a:schemeClr>
      </a:solidFill>
      <a:prstDash val="solid"/>
      <a:round/>
    </a:ln>
    <a:effectLst/>
  </c:spPr>
  <c:txPr>
    <a:bodyPr/>
    <a:lstStyle/>
    <a:p>
      <a:pPr>
        <a:defRPr/>
      </a:pPr>
      <a:endParaRPr lang="fr-FR"/>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106680</xdr:colOff>
      <xdr:row>2</xdr:row>
      <xdr:rowOff>167640</xdr:rowOff>
    </xdr:from>
    <xdr:to>
      <xdr:col>6</xdr:col>
      <xdr:colOff>775335</xdr:colOff>
      <xdr:row>20</xdr:row>
      <xdr:rowOff>22860</xdr:rowOff>
    </xdr:to>
    <xdr:graphicFrame macro="">
      <xdr:nvGraphicFramePr>
        <xdr:cNvPr id="4" name="Graphique 3">
          <a:extLst>
            <a:ext uri="{FF2B5EF4-FFF2-40B4-BE49-F238E27FC236}">
              <a16:creationId xmlns:a16="http://schemas.microsoft.com/office/drawing/2014/main" id="{921CC843-3AA9-4BAB-B053-720AE70351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6</xdr:col>
      <xdr:colOff>334561</xdr:colOff>
      <xdr:row>39</xdr:row>
      <xdr:rowOff>107703</xdr:rowOff>
    </xdr:to>
    <xdr:pic>
      <xdr:nvPicPr>
        <xdr:cNvPr id="2" name="Image 1">
          <a:extLst>
            <a:ext uri="{FF2B5EF4-FFF2-40B4-BE49-F238E27FC236}">
              <a16:creationId xmlns:a16="http://schemas.microsoft.com/office/drawing/2014/main" id="{2D516D44-5E34-4BB6-AC52-8A93A62A3595}"/>
            </a:ext>
          </a:extLst>
        </xdr:cNvPr>
        <xdr:cNvPicPr>
          <a:picLocks noChangeAspect="1"/>
        </xdr:cNvPicPr>
      </xdr:nvPicPr>
      <xdr:blipFill>
        <a:blip xmlns:r="http://schemas.openxmlformats.org/officeDocument/2006/relationships" r:embed="rId1"/>
        <a:stretch>
          <a:fillRect/>
        </a:stretch>
      </xdr:blipFill>
      <xdr:spPr>
        <a:xfrm>
          <a:off x="0" y="548640"/>
          <a:ext cx="5752381" cy="7057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137161</xdr:colOff>
      <xdr:row>2</xdr:row>
      <xdr:rowOff>133349</xdr:rowOff>
    </xdr:from>
    <xdr:to>
      <xdr:col>7</xdr:col>
      <xdr:colOff>121921</xdr:colOff>
      <xdr:row>22</xdr:row>
      <xdr:rowOff>114300</xdr:rowOff>
    </xdr:to>
    <xdr:graphicFrame macro="">
      <xdr:nvGraphicFramePr>
        <xdr:cNvPr id="4" name="Graphique 4">
          <a:extLst>
            <a:ext uri="{FF2B5EF4-FFF2-40B4-BE49-F238E27FC236}">
              <a16:creationId xmlns:a16="http://schemas.microsoft.com/office/drawing/2014/main" id="{06348A0B-283B-4FCD-8153-6FA0F10FA5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19050</xdr:colOff>
      <xdr:row>5</xdr:row>
      <xdr:rowOff>0</xdr:rowOff>
    </xdr:to>
    <xdr:cxnSp macro="">
      <xdr:nvCxnSpPr>
        <xdr:cNvPr id="3" name="Connecteur droit 2">
          <a:extLst>
            <a:ext uri="{FF2B5EF4-FFF2-40B4-BE49-F238E27FC236}">
              <a16:creationId xmlns:a16="http://schemas.microsoft.com/office/drawing/2014/main" id="{00000000-0008-0000-0500-000003000000}"/>
            </a:ext>
          </a:extLst>
        </xdr:cNvPr>
        <xdr:cNvCxnSpPr/>
      </xdr:nvCxnSpPr>
      <xdr:spPr>
        <a:xfrm>
          <a:off x="0" y="600075"/>
          <a:ext cx="2085975" cy="752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W30"/>
  <sheetViews>
    <sheetView tabSelected="1" workbookViewId="0"/>
  </sheetViews>
  <sheetFormatPr baseColWidth="10" defaultRowHeight="14.4" x14ac:dyDescent="0.3"/>
  <cols>
    <col min="2" max="2" width="16.109375" customWidth="1"/>
    <col min="4" max="4" width="11.109375" customWidth="1"/>
  </cols>
  <sheetData>
    <row r="2" spans="1:23" x14ac:dyDescent="0.3">
      <c r="A2" s="1" t="s">
        <v>119</v>
      </c>
    </row>
    <row r="4" spans="1:23" x14ac:dyDescent="0.3">
      <c r="B4" s="4"/>
      <c r="C4" s="206" t="s">
        <v>0</v>
      </c>
      <c r="D4" s="207"/>
      <c r="E4" s="208"/>
      <c r="F4" s="209" t="s">
        <v>1</v>
      </c>
      <c r="G4" s="210"/>
      <c r="H4" s="211"/>
      <c r="I4" s="212" t="s">
        <v>2</v>
      </c>
      <c r="J4" s="212"/>
      <c r="K4" s="213"/>
    </row>
    <row r="5" spans="1:23" ht="24" x14ac:dyDescent="0.3">
      <c r="A5" s="63" t="s">
        <v>3</v>
      </c>
      <c r="B5" s="64" t="s">
        <v>4</v>
      </c>
      <c r="C5" s="47" t="s">
        <v>80</v>
      </c>
      <c r="D5" s="48" t="s">
        <v>81</v>
      </c>
      <c r="E5" s="48" t="s">
        <v>121</v>
      </c>
      <c r="F5" s="67" t="s">
        <v>80</v>
      </c>
      <c r="G5" s="68" t="s">
        <v>81</v>
      </c>
      <c r="H5" s="69" t="s">
        <v>121</v>
      </c>
      <c r="I5" s="54" t="s">
        <v>80</v>
      </c>
      <c r="J5" s="54" t="s">
        <v>81</v>
      </c>
      <c r="K5" s="55" t="s">
        <v>121</v>
      </c>
    </row>
    <row r="6" spans="1:23" x14ac:dyDescent="0.3">
      <c r="A6" s="214" t="s">
        <v>5</v>
      </c>
      <c r="B6" s="42" t="s">
        <v>68</v>
      </c>
      <c r="C6" s="5">
        <v>108</v>
      </c>
      <c r="D6" s="98">
        <v>77.049180327868854</v>
      </c>
      <c r="E6" s="14">
        <v>2.1377672209026128</v>
      </c>
      <c r="F6" s="6">
        <v>0</v>
      </c>
      <c r="G6" s="95" t="s">
        <v>55</v>
      </c>
      <c r="H6" s="11">
        <v>0</v>
      </c>
      <c r="I6" s="12">
        <v>108</v>
      </c>
      <c r="J6" s="98">
        <v>77.049180327868854</v>
      </c>
      <c r="K6" s="13">
        <v>1.7658600392413342</v>
      </c>
      <c r="L6" s="76"/>
      <c r="N6" s="76"/>
      <c r="P6" s="15"/>
      <c r="Q6" s="15"/>
      <c r="V6" s="15"/>
      <c r="W6" s="15"/>
    </row>
    <row r="7" spans="1:23" x14ac:dyDescent="0.3">
      <c r="A7" s="215"/>
      <c r="B7" s="7" t="s">
        <v>6</v>
      </c>
      <c r="C7" s="8">
        <v>1785</v>
      </c>
      <c r="D7" s="93">
        <v>-2.9363784665579118</v>
      </c>
      <c r="E7" s="14">
        <v>35.332541567695962</v>
      </c>
      <c r="F7" s="10">
        <v>649</v>
      </c>
      <c r="G7" s="98">
        <v>1.8838304552590266</v>
      </c>
      <c r="H7" s="11">
        <v>60.996240601503757</v>
      </c>
      <c r="I7" s="12">
        <v>2434</v>
      </c>
      <c r="J7" s="93">
        <v>-1.6962843295638126</v>
      </c>
      <c r="K7" s="13">
        <v>39.797253106605623</v>
      </c>
      <c r="P7" s="15"/>
      <c r="Q7" s="15"/>
      <c r="S7" s="15"/>
      <c r="T7" s="15"/>
      <c r="V7" s="15"/>
      <c r="W7" s="15"/>
    </row>
    <row r="8" spans="1:23" x14ac:dyDescent="0.3">
      <c r="A8" s="215"/>
      <c r="B8" s="7" t="s">
        <v>7</v>
      </c>
      <c r="C8" s="8">
        <v>3159</v>
      </c>
      <c r="D8" s="93">
        <v>-2.3191094619666046</v>
      </c>
      <c r="E8" s="14">
        <v>62.6</v>
      </c>
      <c r="F8" s="10">
        <v>415</v>
      </c>
      <c r="G8" s="93">
        <v>-8.791208791208792</v>
      </c>
      <c r="H8" s="11">
        <v>39.003759398496243</v>
      </c>
      <c r="I8" s="12">
        <v>3574</v>
      </c>
      <c r="J8" s="93">
        <v>-3.1173759826511249</v>
      </c>
      <c r="K8" s="13">
        <v>58.436886854153038</v>
      </c>
      <c r="P8" s="15"/>
      <c r="Q8" s="15"/>
      <c r="S8" s="15"/>
      <c r="T8" s="15"/>
      <c r="V8" s="15"/>
      <c r="W8" s="15"/>
    </row>
    <row r="9" spans="1:23" x14ac:dyDescent="0.3">
      <c r="A9" s="216"/>
      <c r="B9" s="65" t="s">
        <v>2</v>
      </c>
      <c r="C9" s="49">
        <v>5052</v>
      </c>
      <c r="D9" s="94">
        <v>-1.597195169458512</v>
      </c>
      <c r="E9" s="50">
        <v>73.935313917752083</v>
      </c>
      <c r="F9" s="70">
        <v>1064</v>
      </c>
      <c r="G9" s="100">
        <v>-2.5641025641025639</v>
      </c>
      <c r="H9" s="71">
        <v>39.074550128534703</v>
      </c>
      <c r="I9" s="56">
        <v>6116</v>
      </c>
      <c r="J9" s="102">
        <v>-1.7667844522968199</v>
      </c>
      <c r="K9" s="57">
        <v>64.001674340728343</v>
      </c>
      <c r="P9" s="15"/>
      <c r="Q9" s="15"/>
      <c r="S9" s="15"/>
      <c r="T9" s="15"/>
      <c r="V9" s="15"/>
      <c r="W9" s="15"/>
    </row>
    <row r="10" spans="1:23" x14ac:dyDescent="0.3">
      <c r="A10" s="203" t="s">
        <v>8</v>
      </c>
      <c r="B10" s="42" t="s">
        <v>68</v>
      </c>
      <c r="C10" s="6">
        <v>172</v>
      </c>
      <c r="D10" s="98">
        <v>17.006802721088434</v>
      </c>
      <c r="E10" s="14">
        <v>9.6574957888826507</v>
      </c>
      <c r="F10" s="6">
        <v>0</v>
      </c>
      <c r="G10" s="101" t="s">
        <v>55</v>
      </c>
      <c r="H10" s="11">
        <v>0</v>
      </c>
      <c r="I10" s="12">
        <v>172</v>
      </c>
      <c r="J10" s="103" t="s">
        <v>55</v>
      </c>
      <c r="K10" s="13">
        <v>5</v>
      </c>
      <c r="L10" s="76"/>
      <c r="N10" s="76"/>
      <c r="P10" s="15"/>
      <c r="Q10" s="15"/>
      <c r="V10" s="15"/>
      <c r="W10" s="15"/>
    </row>
    <row r="11" spans="1:23" x14ac:dyDescent="0.3">
      <c r="A11" s="204"/>
      <c r="B11" s="7" t="s">
        <v>6</v>
      </c>
      <c r="C11" s="10">
        <v>114</v>
      </c>
      <c r="D11" s="93">
        <v>-17.985611510791365</v>
      </c>
      <c r="E11" s="14">
        <v>6.4008983717012917</v>
      </c>
      <c r="F11" s="10">
        <v>393</v>
      </c>
      <c r="G11" s="98">
        <v>7.6712328767123292</v>
      </c>
      <c r="H11" s="11">
        <v>23.688969258589513</v>
      </c>
      <c r="I11" s="12">
        <v>507</v>
      </c>
      <c r="J11" s="98">
        <v>0.59523809523809501</v>
      </c>
      <c r="K11" s="13">
        <v>14.738372093023255</v>
      </c>
      <c r="M11" s="76"/>
      <c r="P11" s="15"/>
      <c r="Q11" s="15"/>
      <c r="S11" s="15"/>
      <c r="T11" s="15"/>
      <c r="V11" s="15"/>
      <c r="W11" s="15"/>
    </row>
    <row r="12" spans="1:23" x14ac:dyDescent="0.3">
      <c r="A12" s="204"/>
      <c r="B12" s="7" t="s">
        <v>7</v>
      </c>
      <c r="C12" s="43">
        <v>1495</v>
      </c>
      <c r="D12" s="93">
        <v>-3.6105738233397808</v>
      </c>
      <c r="E12" s="14">
        <v>83.941605839416056</v>
      </c>
      <c r="F12" s="10">
        <v>1266</v>
      </c>
      <c r="G12" s="98">
        <v>40.044247787610622</v>
      </c>
      <c r="H12" s="11">
        <v>76.311030741410491</v>
      </c>
      <c r="I12" s="12">
        <v>2761</v>
      </c>
      <c r="J12" s="98">
        <v>12.464358452138493</v>
      </c>
      <c r="K12" s="13">
        <v>80.261627906976742</v>
      </c>
      <c r="P12" s="15"/>
      <c r="Q12" s="15"/>
      <c r="S12" s="15"/>
      <c r="T12" s="15"/>
      <c r="V12" s="15"/>
      <c r="W12" s="15"/>
    </row>
    <row r="13" spans="1:23" x14ac:dyDescent="0.3">
      <c r="A13" s="204"/>
      <c r="B13" s="66" t="s">
        <v>2</v>
      </c>
      <c r="C13" s="51">
        <v>1781</v>
      </c>
      <c r="D13" s="96">
        <v>-3.0484485574305933</v>
      </c>
      <c r="E13" s="52">
        <v>26.064686082247913</v>
      </c>
      <c r="F13" s="72">
        <v>1659</v>
      </c>
      <c r="G13" s="104">
        <v>30.732860520094562</v>
      </c>
      <c r="H13" s="73">
        <v>60.925449871465297</v>
      </c>
      <c r="I13" s="58">
        <v>3440</v>
      </c>
      <c r="J13" s="106">
        <v>10.753380553766902</v>
      </c>
      <c r="K13" s="59">
        <v>35.998325659271664</v>
      </c>
      <c r="P13" s="15"/>
      <c r="Q13" s="15"/>
      <c r="S13" s="15"/>
      <c r="T13" s="15"/>
      <c r="V13" s="15"/>
      <c r="W13" s="15"/>
    </row>
    <row r="14" spans="1:23" x14ac:dyDescent="0.3">
      <c r="A14" s="205"/>
      <c r="B14" s="65" t="s">
        <v>9</v>
      </c>
      <c r="C14" s="53">
        <v>907</v>
      </c>
      <c r="D14" s="99">
        <v>6.0818713450292394</v>
      </c>
      <c r="E14" s="50">
        <v>13.273818235035856</v>
      </c>
      <c r="F14" s="70">
        <v>0</v>
      </c>
      <c r="G14" s="109" t="s">
        <v>55</v>
      </c>
      <c r="H14" s="109" t="s">
        <v>55</v>
      </c>
      <c r="I14" s="56">
        <v>907</v>
      </c>
      <c r="J14" s="107">
        <v>6.0818713450292394</v>
      </c>
      <c r="K14" s="57">
        <v>9.4914190037672661</v>
      </c>
      <c r="P14" s="15"/>
      <c r="Q14" s="15"/>
      <c r="V14" s="15"/>
      <c r="W14" s="15"/>
    </row>
    <row r="15" spans="1:23" x14ac:dyDescent="0.3">
      <c r="A15" s="203" t="s">
        <v>2</v>
      </c>
      <c r="B15" s="42" t="s">
        <v>68</v>
      </c>
      <c r="C15" s="6">
        <v>280</v>
      </c>
      <c r="D15" s="98">
        <v>34.615384615384613</v>
      </c>
      <c r="E15" s="9">
        <v>4.0977608663837266</v>
      </c>
      <c r="F15" s="6">
        <v>0</v>
      </c>
      <c r="G15" s="95" t="s">
        <v>55</v>
      </c>
      <c r="H15" s="11">
        <v>0</v>
      </c>
      <c r="I15" s="12">
        <v>280</v>
      </c>
      <c r="J15" s="98">
        <v>34.615384615384613</v>
      </c>
      <c r="K15" s="13">
        <v>2.9300962745918797</v>
      </c>
      <c r="P15" s="15"/>
      <c r="Q15" s="15"/>
      <c r="V15" s="15"/>
      <c r="W15" s="15"/>
    </row>
    <row r="16" spans="1:23" x14ac:dyDescent="0.3">
      <c r="A16" s="204"/>
      <c r="B16" s="7" t="s">
        <v>6</v>
      </c>
      <c r="C16" s="10">
        <v>1899</v>
      </c>
      <c r="D16" s="93">
        <v>-3.9939332659251772</v>
      </c>
      <c r="E16" s="9">
        <v>27.791599590223914</v>
      </c>
      <c r="F16" s="10">
        <v>1042</v>
      </c>
      <c r="G16" s="98">
        <v>3.992015968063872</v>
      </c>
      <c r="H16" s="11">
        <v>38.266617701065002</v>
      </c>
      <c r="I16" s="12">
        <v>2941</v>
      </c>
      <c r="J16" s="93">
        <v>-1.3087248322147651</v>
      </c>
      <c r="K16" s="13">
        <v>30.776475512766847</v>
      </c>
      <c r="L16" s="76"/>
      <c r="N16" s="76"/>
      <c r="P16" s="15"/>
      <c r="Q16" s="15"/>
      <c r="S16" s="15"/>
      <c r="T16" s="15"/>
      <c r="V16" s="15"/>
      <c r="W16" s="15"/>
    </row>
    <row r="17" spans="1:23" x14ac:dyDescent="0.3">
      <c r="A17" s="204"/>
      <c r="B17" s="7" t="s">
        <v>7</v>
      </c>
      <c r="C17" s="10">
        <v>4654</v>
      </c>
      <c r="D17" s="93">
        <v>-2.7377220480668756</v>
      </c>
      <c r="E17" s="9">
        <v>68.110639543392352</v>
      </c>
      <c r="F17" s="10">
        <v>1681</v>
      </c>
      <c r="G17" s="98">
        <v>23.693892568064754</v>
      </c>
      <c r="H17" s="11">
        <v>61.733382298935005</v>
      </c>
      <c r="I17" s="12">
        <v>6335</v>
      </c>
      <c r="J17" s="98">
        <v>3.108723958333333</v>
      </c>
      <c r="K17" s="13">
        <v>66.293428212641274</v>
      </c>
      <c r="P17" s="15"/>
      <c r="Q17" s="15"/>
      <c r="S17" s="15"/>
      <c r="T17" s="15"/>
      <c r="V17" s="15"/>
      <c r="W17" s="15"/>
    </row>
    <row r="18" spans="1:23" x14ac:dyDescent="0.3">
      <c r="A18" s="205"/>
      <c r="B18" s="65" t="s">
        <v>2</v>
      </c>
      <c r="C18" s="53">
        <v>6833</v>
      </c>
      <c r="D18" s="97">
        <v>-1.9796298952804474</v>
      </c>
      <c r="E18" s="50">
        <v>100</v>
      </c>
      <c r="F18" s="70">
        <v>2723</v>
      </c>
      <c r="G18" s="105">
        <v>15.332486234646336</v>
      </c>
      <c r="H18" s="71">
        <v>100</v>
      </c>
      <c r="I18" s="56">
        <v>9556</v>
      </c>
      <c r="J18" s="108">
        <v>2.4003429061294468</v>
      </c>
      <c r="K18" s="57">
        <v>100</v>
      </c>
      <c r="P18" s="15"/>
      <c r="Q18" s="15"/>
      <c r="S18" s="15"/>
      <c r="T18" s="15"/>
      <c r="V18" s="15"/>
      <c r="W18" s="15"/>
    </row>
    <row r="19" spans="1:23" s="3" customFormat="1" ht="15" customHeight="1" x14ac:dyDescent="0.3">
      <c r="A19" s="217" t="s">
        <v>102</v>
      </c>
      <c r="B19" s="217"/>
      <c r="C19" s="217"/>
      <c r="D19" s="217"/>
      <c r="E19" s="217"/>
      <c r="F19" s="217"/>
      <c r="G19" s="217"/>
      <c r="H19" s="217"/>
      <c r="I19" s="217"/>
      <c r="J19" s="217"/>
      <c r="K19" s="84"/>
      <c r="L19" s="84"/>
      <c r="M19" s="168"/>
    </row>
    <row r="20" spans="1:23" ht="15" customHeight="1" x14ac:dyDescent="0.3">
      <c r="A20" s="84"/>
      <c r="B20" s="84"/>
      <c r="C20" s="84"/>
      <c r="D20" s="84"/>
      <c r="E20" s="84"/>
      <c r="F20" s="84"/>
      <c r="G20" s="84"/>
      <c r="H20" s="84"/>
      <c r="I20" s="84"/>
      <c r="J20" s="84"/>
      <c r="K20" s="84"/>
      <c r="L20" s="84"/>
      <c r="M20" s="76"/>
    </row>
    <row r="21" spans="1:23" x14ac:dyDescent="0.3">
      <c r="A21" s="201" t="s">
        <v>113</v>
      </c>
      <c r="B21" s="201"/>
      <c r="C21" s="201"/>
      <c r="D21" s="201"/>
      <c r="E21" s="201"/>
      <c r="F21" s="201"/>
      <c r="G21" s="201"/>
      <c r="H21" s="201"/>
      <c r="I21" s="201"/>
      <c r="J21" s="201"/>
      <c r="K21" s="201"/>
    </row>
    <row r="22" spans="1:23" ht="14.4" customHeight="1" x14ac:dyDescent="0.3">
      <c r="A22" s="200" t="s">
        <v>114</v>
      </c>
      <c r="B22" s="200"/>
      <c r="C22" s="200"/>
      <c r="D22" s="200"/>
      <c r="E22" s="200"/>
      <c r="F22" s="200"/>
      <c r="G22" s="200"/>
      <c r="H22" s="200"/>
      <c r="I22" s="200"/>
      <c r="J22" s="200"/>
      <c r="K22" s="200"/>
    </row>
    <row r="23" spans="1:23" x14ac:dyDescent="0.3">
      <c r="A23" s="200"/>
      <c r="B23" s="200"/>
      <c r="C23" s="200"/>
      <c r="D23" s="200"/>
      <c r="E23" s="200"/>
      <c r="F23" s="200"/>
      <c r="G23" s="200"/>
      <c r="H23" s="200"/>
      <c r="I23" s="200"/>
      <c r="J23" s="200"/>
      <c r="K23" s="200"/>
    </row>
    <row r="24" spans="1:23" x14ac:dyDescent="0.3">
      <c r="A24" s="200"/>
      <c r="B24" s="200"/>
      <c r="C24" s="200"/>
      <c r="D24" s="200"/>
      <c r="E24" s="200"/>
      <c r="F24" s="200"/>
      <c r="G24" s="200"/>
      <c r="H24" s="200"/>
      <c r="I24" s="200"/>
      <c r="J24" s="200"/>
      <c r="K24" s="200"/>
    </row>
    <row r="25" spans="1:23" x14ac:dyDescent="0.3">
      <c r="A25" s="200"/>
      <c r="B25" s="200"/>
      <c r="C25" s="200"/>
      <c r="D25" s="200"/>
      <c r="E25" s="200"/>
      <c r="F25" s="200"/>
      <c r="G25" s="200"/>
      <c r="H25" s="200"/>
      <c r="I25" s="200"/>
      <c r="J25" s="200"/>
      <c r="K25" s="200"/>
    </row>
    <row r="26" spans="1:23" x14ac:dyDescent="0.3">
      <c r="A26" s="200"/>
      <c r="B26" s="200"/>
      <c r="C26" s="200"/>
      <c r="D26" s="200"/>
      <c r="E26" s="200"/>
      <c r="F26" s="200"/>
      <c r="G26" s="200"/>
      <c r="H26" s="200"/>
      <c r="I26" s="200"/>
      <c r="J26" s="200"/>
      <c r="K26" s="200"/>
    </row>
    <row r="27" spans="1:23" x14ac:dyDescent="0.3">
      <c r="A27" s="200"/>
      <c r="B27" s="200"/>
      <c r="C27" s="200"/>
      <c r="D27" s="200"/>
      <c r="E27" s="200"/>
      <c r="F27" s="200"/>
      <c r="G27" s="200"/>
      <c r="H27" s="200"/>
      <c r="I27" s="200"/>
      <c r="J27" s="200"/>
      <c r="K27" s="200"/>
    </row>
    <row r="28" spans="1:23" x14ac:dyDescent="0.3">
      <c r="A28" s="200"/>
      <c r="B28" s="200"/>
      <c r="C28" s="200"/>
      <c r="D28" s="200"/>
      <c r="E28" s="200"/>
      <c r="F28" s="200"/>
      <c r="G28" s="200"/>
      <c r="H28" s="200"/>
      <c r="I28" s="200"/>
      <c r="J28" s="200"/>
      <c r="K28" s="200"/>
    </row>
    <row r="29" spans="1:23" x14ac:dyDescent="0.3">
      <c r="A29" s="202" t="s">
        <v>117</v>
      </c>
      <c r="B29" s="202"/>
      <c r="C29" s="202"/>
      <c r="D29" s="202"/>
      <c r="E29" s="202"/>
      <c r="F29" s="202"/>
      <c r="G29" s="202"/>
      <c r="H29" s="202"/>
      <c r="I29" s="202"/>
      <c r="J29" s="202"/>
      <c r="K29" s="202"/>
    </row>
    <row r="30" spans="1:23" x14ac:dyDescent="0.3">
      <c r="A30" s="202"/>
      <c r="B30" s="202"/>
      <c r="C30" s="202"/>
      <c r="D30" s="202"/>
      <c r="E30" s="202"/>
      <c r="F30" s="202"/>
      <c r="G30" s="202"/>
      <c r="H30" s="202"/>
      <c r="I30" s="202"/>
      <c r="J30" s="202"/>
      <c r="K30" s="202"/>
    </row>
  </sheetData>
  <mergeCells count="10">
    <mergeCell ref="A22:K28"/>
    <mergeCell ref="A21:K21"/>
    <mergeCell ref="A29:K30"/>
    <mergeCell ref="A15:A18"/>
    <mergeCell ref="C4:E4"/>
    <mergeCell ref="F4:H4"/>
    <mergeCell ref="I4:K4"/>
    <mergeCell ref="A6:A9"/>
    <mergeCell ref="A10:A14"/>
    <mergeCell ref="A19:J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38"/>
  <sheetViews>
    <sheetView workbookViewId="0"/>
  </sheetViews>
  <sheetFormatPr baseColWidth="10" defaultRowHeight="14.4" x14ac:dyDescent="0.3"/>
  <cols>
    <col min="1" max="1" width="25.5546875" customWidth="1"/>
  </cols>
  <sheetData>
    <row r="2" spans="1:12" x14ac:dyDescent="0.3">
      <c r="A2" s="218" t="s">
        <v>82</v>
      </c>
      <c r="B2" s="218"/>
      <c r="C2" s="218"/>
      <c r="D2" s="218"/>
      <c r="E2" s="218"/>
      <c r="F2" s="218"/>
      <c r="G2" s="218"/>
      <c r="H2" s="16"/>
    </row>
    <row r="3" spans="1:12" x14ac:dyDescent="0.3">
      <c r="A3" s="17"/>
      <c r="B3" s="16"/>
      <c r="C3" s="16"/>
      <c r="D3" s="16"/>
      <c r="E3" s="16"/>
      <c r="F3" s="16"/>
      <c r="G3" s="16"/>
      <c r="H3" s="16"/>
      <c r="I3" s="16"/>
      <c r="J3" s="16"/>
      <c r="K3" s="16"/>
      <c r="L3" s="16"/>
    </row>
    <row r="4" spans="1:12" x14ac:dyDescent="0.3">
      <c r="A4" s="17"/>
      <c r="B4" s="16"/>
      <c r="C4" s="16"/>
      <c r="D4" s="16"/>
      <c r="E4" s="16"/>
      <c r="F4" s="16"/>
      <c r="G4" s="16"/>
      <c r="H4" s="16"/>
      <c r="I4" s="16"/>
      <c r="J4" s="16"/>
      <c r="K4" s="16"/>
      <c r="L4" s="16"/>
    </row>
    <row r="5" spans="1:12" x14ac:dyDescent="0.3">
      <c r="A5" s="16"/>
      <c r="B5" s="16"/>
      <c r="C5" s="16"/>
      <c r="D5" s="16"/>
      <c r="E5" s="16"/>
      <c r="F5" s="16"/>
      <c r="G5" s="16"/>
      <c r="H5" s="16"/>
      <c r="I5" s="16"/>
      <c r="J5" s="16"/>
      <c r="K5" s="16"/>
      <c r="L5" s="16"/>
    </row>
    <row r="6" spans="1:12" x14ac:dyDescent="0.3">
      <c r="A6" s="16"/>
      <c r="B6" s="16"/>
      <c r="C6" s="16"/>
      <c r="D6" s="16"/>
      <c r="E6" s="16"/>
      <c r="F6" s="16"/>
      <c r="G6" s="16"/>
      <c r="H6" s="16"/>
      <c r="I6" s="16"/>
      <c r="J6" s="16"/>
      <c r="K6" s="16"/>
      <c r="L6" s="16"/>
    </row>
    <row r="7" spans="1:12" x14ac:dyDescent="0.3">
      <c r="A7" s="16"/>
      <c r="B7" s="16"/>
      <c r="C7" s="16"/>
      <c r="D7" s="16"/>
      <c r="E7" s="16"/>
      <c r="F7" s="16"/>
      <c r="G7" s="16"/>
      <c r="H7" s="16"/>
      <c r="I7" s="16"/>
      <c r="J7" s="16"/>
      <c r="K7" s="16"/>
      <c r="L7" s="16"/>
    </row>
    <row r="8" spans="1:12" x14ac:dyDescent="0.3">
      <c r="A8" s="16"/>
      <c r="B8" s="16"/>
      <c r="C8" s="16"/>
      <c r="D8" s="16"/>
      <c r="E8" s="16"/>
      <c r="F8" s="16"/>
      <c r="G8" s="16"/>
      <c r="H8" s="16"/>
      <c r="I8" s="16"/>
      <c r="J8" s="16"/>
      <c r="K8" s="16"/>
      <c r="L8" s="16"/>
    </row>
    <row r="9" spans="1:12" x14ac:dyDescent="0.3">
      <c r="A9" s="16"/>
      <c r="B9" s="16"/>
      <c r="C9" s="16"/>
      <c r="D9" s="16"/>
      <c r="E9" s="16"/>
      <c r="F9" s="16"/>
      <c r="G9" s="16"/>
      <c r="H9" s="16"/>
      <c r="I9" s="16"/>
      <c r="J9" s="16"/>
      <c r="K9" s="16"/>
      <c r="L9" s="16"/>
    </row>
    <row r="10" spans="1:12" x14ac:dyDescent="0.3">
      <c r="A10" s="16"/>
      <c r="B10" s="16"/>
      <c r="C10" s="16"/>
      <c r="D10" s="16"/>
      <c r="E10" s="16"/>
      <c r="F10" s="16"/>
      <c r="G10" s="16"/>
      <c r="H10" s="16"/>
      <c r="I10" s="16"/>
      <c r="J10" s="16"/>
      <c r="K10" s="16"/>
      <c r="L10" s="16"/>
    </row>
    <row r="11" spans="1:12" x14ac:dyDescent="0.3">
      <c r="A11" s="16"/>
      <c r="B11" s="16"/>
      <c r="C11" s="16"/>
      <c r="D11" s="16"/>
      <c r="E11" s="16"/>
      <c r="F11" s="16"/>
      <c r="G11" s="16"/>
      <c r="H11" s="16"/>
      <c r="I11" s="16"/>
      <c r="J11" s="16"/>
      <c r="K11" s="16"/>
      <c r="L11" s="16"/>
    </row>
    <row r="12" spans="1:12" x14ac:dyDescent="0.3">
      <c r="A12" s="16"/>
      <c r="B12" s="16"/>
      <c r="C12" s="16"/>
      <c r="D12" s="16"/>
      <c r="E12" s="16"/>
      <c r="F12" s="16"/>
      <c r="G12" s="16"/>
      <c r="H12" s="16"/>
      <c r="I12" s="16"/>
      <c r="J12" s="16"/>
      <c r="K12" s="16"/>
      <c r="L12" s="16"/>
    </row>
    <row r="13" spans="1:12" x14ac:dyDescent="0.3">
      <c r="A13" s="16"/>
      <c r="B13" s="16"/>
      <c r="C13" s="16"/>
      <c r="D13" s="16"/>
      <c r="E13" s="16"/>
      <c r="F13" s="16"/>
      <c r="G13" s="16"/>
      <c r="H13" s="16"/>
      <c r="I13" s="16"/>
      <c r="J13" s="16"/>
      <c r="K13" s="16"/>
      <c r="L13" s="16"/>
    </row>
    <row r="14" spans="1:12" x14ac:dyDescent="0.3">
      <c r="A14" s="16"/>
      <c r="B14" s="16"/>
      <c r="C14" s="16"/>
      <c r="D14" s="16"/>
      <c r="E14" s="16"/>
      <c r="F14" s="16"/>
      <c r="G14" s="16"/>
      <c r="H14" s="16"/>
      <c r="I14" s="16"/>
      <c r="J14" s="16"/>
      <c r="K14" s="16"/>
      <c r="L14" s="16"/>
    </row>
    <row r="15" spans="1:12" x14ac:dyDescent="0.3">
      <c r="A15" s="16"/>
      <c r="B15" s="16"/>
      <c r="C15" s="16"/>
      <c r="D15" s="16"/>
      <c r="E15" s="16"/>
      <c r="F15" s="16"/>
      <c r="G15" s="16"/>
      <c r="H15" s="16"/>
      <c r="I15" s="16"/>
      <c r="J15" s="16"/>
      <c r="K15" s="16"/>
      <c r="L15" s="16"/>
    </row>
    <row r="16" spans="1:12" x14ac:dyDescent="0.3">
      <c r="A16" s="16"/>
      <c r="B16" s="16"/>
      <c r="C16" s="16"/>
      <c r="D16" s="16"/>
      <c r="E16" s="16"/>
      <c r="F16" s="16"/>
      <c r="G16" s="16"/>
      <c r="H16" s="16"/>
      <c r="I16" s="16"/>
      <c r="J16" s="16"/>
      <c r="K16" s="16"/>
      <c r="L16" s="16"/>
    </row>
    <row r="17" spans="1:13" x14ac:dyDescent="0.3">
      <c r="A17" s="16"/>
      <c r="B17" s="16"/>
      <c r="C17" s="16"/>
      <c r="D17" s="16"/>
      <c r="E17" s="16"/>
      <c r="F17" s="16"/>
      <c r="G17" s="16"/>
      <c r="H17" s="16"/>
      <c r="I17" s="16"/>
      <c r="J17" s="16"/>
      <c r="K17" s="16"/>
      <c r="L17" s="16"/>
    </row>
    <row r="18" spans="1:13" x14ac:dyDescent="0.3">
      <c r="A18" s="16"/>
      <c r="B18" s="16"/>
      <c r="C18" s="16"/>
      <c r="D18" s="16"/>
      <c r="E18" s="16"/>
      <c r="F18" s="16"/>
      <c r="G18" s="16"/>
      <c r="H18" s="16"/>
      <c r="I18" s="16"/>
      <c r="J18" s="16"/>
      <c r="K18" s="16"/>
      <c r="L18" s="16"/>
    </row>
    <row r="19" spans="1:13" x14ac:dyDescent="0.3">
      <c r="A19" s="16"/>
      <c r="B19" s="16"/>
      <c r="C19" s="16"/>
      <c r="D19" s="16"/>
      <c r="E19" s="16"/>
      <c r="F19" s="16"/>
      <c r="G19" s="16"/>
      <c r="H19" s="16"/>
      <c r="I19" s="16"/>
      <c r="J19" s="16"/>
      <c r="K19" s="16"/>
      <c r="L19" s="16"/>
    </row>
    <row r="20" spans="1:13" x14ac:dyDescent="0.3">
      <c r="A20" s="16"/>
      <c r="B20" s="16"/>
      <c r="C20" s="16"/>
      <c r="D20" s="16"/>
      <c r="E20" s="16"/>
      <c r="F20" s="16"/>
      <c r="G20" s="16"/>
      <c r="H20" s="16"/>
      <c r="I20" s="16"/>
      <c r="J20" s="16"/>
      <c r="K20" s="16"/>
      <c r="L20" s="16"/>
    </row>
    <row r="21" spans="1:13" x14ac:dyDescent="0.3">
      <c r="A21" s="16"/>
      <c r="B21" s="16"/>
      <c r="C21" s="16"/>
      <c r="D21" s="16"/>
      <c r="E21" s="16"/>
      <c r="F21" s="16"/>
      <c r="G21" s="16"/>
      <c r="H21" s="16"/>
      <c r="I21" s="16"/>
      <c r="J21" s="16"/>
      <c r="K21" s="16"/>
      <c r="L21" s="16"/>
    </row>
    <row r="22" spans="1:13" x14ac:dyDescent="0.3">
      <c r="A22" s="16"/>
      <c r="B22" s="18">
        <v>2009</v>
      </c>
      <c r="C22" s="18">
        <v>2010</v>
      </c>
      <c r="D22" s="18">
        <v>2011</v>
      </c>
      <c r="E22" s="18">
        <v>2012</v>
      </c>
      <c r="F22" s="18">
        <v>2013</v>
      </c>
      <c r="G22" s="18">
        <v>2014</v>
      </c>
      <c r="H22" s="18">
        <v>2015</v>
      </c>
      <c r="I22" s="18">
        <v>2016</v>
      </c>
      <c r="J22" s="18">
        <v>2017</v>
      </c>
      <c r="K22" s="110">
        <v>2018</v>
      </c>
      <c r="L22" s="18">
        <v>2019</v>
      </c>
    </row>
    <row r="23" spans="1:13" x14ac:dyDescent="0.3">
      <c r="A23" s="19" t="s">
        <v>10</v>
      </c>
      <c r="B23" s="20">
        <v>100</v>
      </c>
      <c r="C23" s="20">
        <v>100.07807620237352</v>
      </c>
      <c r="D23" s="20">
        <v>103.01374141161774</v>
      </c>
      <c r="E23" s="20">
        <v>105.69956277326671</v>
      </c>
      <c r="F23" s="20">
        <v>107.22985633978763</v>
      </c>
      <c r="G23" s="20">
        <v>108.71330418488445</v>
      </c>
      <c r="H23" s="20">
        <v>108.46346033728919</v>
      </c>
      <c r="I23" s="20">
        <v>106.6520924422236</v>
      </c>
      <c r="J23" s="20">
        <v>106.32417239225485</v>
      </c>
      <c r="K23" s="20">
        <v>108.8538413491568</v>
      </c>
      <c r="L23" s="20">
        <v>106.69893816364772</v>
      </c>
    </row>
    <row r="24" spans="1:13" x14ac:dyDescent="0.3">
      <c r="A24" s="19" t="s">
        <v>11</v>
      </c>
      <c r="B24" s="20">
        <v>100</v>
      </c>
      <c r="C24" s="20">
        <v>100.73209180538115</v>
      </c>
      <c r="D24" s="20">
        <v>102.13125996384072</v>
      </c>
      <c r="E24" s="20">
        <v>104.83741683811152</v>
      </c>
      <c r="F24" s="20">
        <v>105.16115816567361</v>
      </c>
      <c r="G24" s="20">
        <v>105.40118096561307</v>
      </c>
      <c r="H24" s="20">
        <v>105.53521967207276</v>
      </c>
      <c r="I24" s="20">
        <v>105.98721065897169</v>
      </c>
      <c r="J24" s="20">
        <v>105.86964847124625</v>
      </c>
      <c r="K24" s="20">
        <v>107.9830959824013</v>
      </c>
      <c r="L24" s="20">
        <v>107.40330064748265</v>
      </c>
    </row>
    <row r="25" spans="1:13" x14ac:dyDescent="0.3">
      <c r="A25" s="21" t="s">
        <v>12</v>
      </c>
      <c r="B25" s="20">
        <v>100</v>
      </c>
      <c r="C25" s="20">
        <v>101.55913978494624</v>
      </c>
      <c r="D25" s="20">
        <v>110.86021505376344</v>
      </c>
      <c r="E25" s="20">
        <v>119.89247311827957</v>
      </c>
      <c r="F25" s="20">
        <v>112.31182795698925</v>
      </c>
      <c r="G25" s="20">
        <v>107.74193548387096</v>
      </c>
      <c r="H25" s="20">
        <v>108.97849462365592</v>
      </c>
      <c r="I25" s="20">
        <v>112.58064516129032</v>
      </c>
      <c r="J25" s="20">
        <v>116.61290322580643</v>
      </c>
      <c r="K25" s="20">
        <v>126.93548387096773</v>
      </c>
      <c r="L25" s="20">
        <v>146.39784946236557</v>
      </c>
    </row>
    <row r="26" spans="1:13" x14ac:dyDescent="0.3">
      <c r="A26" s="21" t="s">
        <v>13</v>
      </c>
      <c r="B26" s="20">
        <v>100</v>
      </c>
      <c r="C26" s="20">
        <v>103.87557950990021</v>
      </c>
      <c r="D26" s="20">
        <v>116.48891223422477</v>
      </c>
      <c r="E26" s="20">
        <v>125.81359764313609</v>
      </c>
      <c r="F26" s="20">
        <v>123.37908511658711</v>
      </c>
      <c r="G26" s="20">
        <v>119.71818119533195</v>
      </c>
      <c r="H26" s="20">
        <v>122.17096398474435</v>
      </c>
      <c r="I26" s="20">
        <v>127.633772580903</v>
      </c>
      <c r="J26" s="20">
        <v>137.6184712357549</v>
      </c>
      <c r="K26" s="20">
        <v>148.55093977664603</v>
      </c>
      <c r="L26" s="20">
        <v>166.2388380112819</v>
      </c>
    </row>
    <row r="27" spans="1:13" x14ac:dyDescent="0.3">
      <c r="A27" s="22" t="s">
        <v>14</v>
      </c>
      <c r="B27" s="20">
        <v>100</v>
      </c>
      <c r="C27" s="20">
        <v>100.41142303969022</v>
      </c>
      <c r="D27" s="20">
        <v>104.77976766698936</v>
      </c>
      <c r="E27" s="20">
        <v>108.89399806389157</v>
      </c>
      <c r="F27" s="20">
        <v>108.37366892545984</v>
      </c>
      <c r="G27" s="20">
        <v>108.4946757018393</v>
      </c>
      <c r="H27" s="20">
        <v>108.57938044530493</v>
      </c>
      <c r="I27" s="20">
        <v>107.9864472410455</v>
      </c>
      <c r="J27" s="20">
        <v>108.63988383349468</v>
      </c>
      <c r="K27" s="20">
        <v>112.92352371732817</v>
      </c>
      <c r="L27" s="20">
        <v>115.63407550822846</v>
      </c>
    </row>
    <row r="28" spans="1:13" x14ac:dyDescent="0.3">
      <c r="A28" s="22" t="s">
        <v>15</v>
      </c>
      <c r="B28" s="20">
        <v>100</v>
      </c>
      <c r="C28" s="20">
        <v>101.24434893819523</v>
      </c>
      <c r="D28" s="20">
        <v>104.44946761049312</v>
      </c>
      <c r="E28" s="20">
        <v>108.25352447802035</v>
      </c>
      <c r="F28" s="20">
        <v>108.13046517161382</v>
      </c>
      <c r="G28" s="20">
        <v>107.71221224198442</v>
      </c>
      <c r="H28" s="20">
        <v>108.24348640770924</v>
      </c>
      <c r="I28" s="20">
        <v>109.5439741835703</v>
      </c>
      <c r="J28" s="20">
        <v>110.79129736482065</v>
      </c>
      <c r="K28" s="20">
        <v>114.33547974540478</v>
      </c>
      <c r="L28" s="20">
        <v>116.73086074594016</v>
      </c>
      <c r="M28" s="77"/>
    </row>
    <row r="29" spans="1:13" x14ac:dyDescent="0.3">
      <c r="A29" s="16"/>
      <c r="B29" s="16"/>
      <c r="C29" s="16"/>
      <c r="D29" s="16"/>
      <c r="E29" s="16"/>
      <c r="F29" s="16"/>
      <c r="G29" s="16"/>
      <c r="H29" s="16"/>
      <c r="I29" s="16"/>
      <c r="J29" s="16"/>
      <c r="K29" s="16"/>
    </row>
    <row r="30" spans="1:13" x14ac:dyDescent="0.3">
      <c r="A30" s="16"/>
      <c r="B30" s="16"/>
      <c r="C30" s="16"/>
      <c r="D30" s="16"/>
      <c r="E30" s="16"/>
      <c r="F30" s="16"/>
      <c r="G30" s="16"/>
      <c r="H30" s="16"/>
      <c r="I30" s="16"/>
      <c r="J30" s="16"/>
      <c r="K30" s="16"/>
    </row>
    <row r="31" spans="1:13" x14ac:dyDescent="0.3">
      <c r="A31" s="201" t="s">
        <v>113</v>
      </c>
      <c r="B31" s="201"/>
      <c r="C31" s="201"/>
      <c r="D31" s="201"/>
      <c r="E31" s="201"/>
      <c r="F31" s="201"/>
      <c r="G31" s="201"/>
      <c r="H31" s="201"/>
      <c r="I31" s="201"/>
      <c r="J31" s="201"/>
      <c r="K31" s="201"/>
    </row>
    <row r="32" spans="1:13" ht="14.4" customHeight="1" x14ac:dyDescent="0.3">
      <c r="A32" s="200" t="s">
        <v>114</v>
      </c>
      <c r="B32" s="200"/>
      <c r="C32" s="200"/>
      <c r="D32" s="200"/>
      <c r="E32" s="200"/>
      <c r="F32" s="200"/>
      <c r="G32" s="200"/>
      <c r="H32" s="200"/>
      <c r="I32" s="200"/>
      <c r="J32" s="200"/>
      <c r="K32" s="200"/>
    </row>
    <row r="33" spans="1:11" x14ac:dyDescent="0.3">
      <c r="A33" s="200"/>
      <c r="B33" s="200"/>
      <c r="C33" s="200"/>
      <c r="D33" s="200"/>
      <c r="E33" s="200"/>
      <c r="F33" s="200"/>
      <c r="G33" s="200"/>
      <c r="H33" s="200"/>
      <c r="I33" s="200"/>
      <c r="J33" s="200"/>
      <c r="K33" s="200"/>
    </row>
    <row r="34" spans="1:11" x14ac:dyDescent="0.3">
      <c r="A34" s="200"/>
      <c r="B34" s="200"/>
      <c r="C34" s="200"/>
      <c r="D34" s="200"/>
      <c r="E34" s="200"/>
      <c r="F34" s="200"/>
      <c r="G34" s="200"/>
      <c r="H34" s="200"/>
      <c r="I34" s="200"/>
      <c r="J34" s="200"/>
      <c r="K34" s="200"/>
    </row>
    <row r="35" spans="1:11" x14ac:dyDescent="0.3">
      <c r="A35" s="200"/>
      <c r="B35" s="200"/>
      <c r="C35" s="200"/>
      <c r="D35" s="200"/>
      <c r="E35" s="200"/>
      <c r="F35" s="200"/>
      <c r="G35" s="200"/>
      <c r="H35" s="200"/>
      <c r="I35" s="200"/>
      <c r="J35" s="200"/>
      <c r="K35" s="200"/>
    </row>
    <row r="36" spans="1:11" x14ac:dyDescent="0.3">
      <c r="A36" s="200"/>
      <c r="B36" s="200"/>
      <c r="C36" s="200"/>
      <c r="D36" s="200"/>
      <c r="E36" s="200"/>
      <c r="F36" s="200"/>
      <c r="G36" s="200"/>
      <c r="H36" s="200"/>
      <c r="I36" s="200"/>
      <c r="J36" s="200"/>
      <c r="K36" s="200"/>
    </row>
    <row r="37" spans="1:11" x14ac:dyDescent="0.3">
      <c r="A37" s="200"/>
      <c r="B37" s="200"/>
      <c r="C37" s="200"/>
      <c r="D37" s="200"/>
      <c r="E37" s="200"/>
      <c r="F37" s="200"/>
      <c r="G37" s="200"/>
      <c r="H37" s="200"/>
      <c r="I37" s="200"/>
      <c r="J37" s="200"/>
      <c r="K37" s="200"/>
    </row>
    <row r="38" spans="1:11" x14ac:dyDescent="0.3">
      <c r="A38" s="200"/>
      <c r="B38" s="200"/>
      <c r="C38" s="200"/>
      <c r="D38" s="200"/>
      <c r="E38" s="200"/>
      <c r="F38" s="200"/>
      <c r="G38" s="200"/>
      <c r="H38" s="200"/>
      <c r="I38" s="200"/>
      <c r="J38" s="200"/>
      <c r="K38" s="200"/>
    </row>
  </sheetData>
  <mergeCells count="3">
    <mergeCell ref="A2:G2"/>
    <mergeCell ref="A31:K31"/>
    <mergeCell ref="A32:K3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51"/>
  <sheetViews>
    <sheetView workbookViewId="0"/>
  </sheetViews>
  <sheetFormatPr baseColWidth="10" defaultRowHeight="14.4" x14ac:dyDescent="0.3"/>
  <cols>
    <col min="1" max="1" width="19.44140625" customWidth="1"/>
    <col min="2" max="2" width="12" customWidth="1"/>
    <col min="6" max="6" width="12.88671875" bestFit="1" customWidth="1"/>
    <col min="9" max="9" width="19.109375" bestFit="1" customWidth="1"/>
    <col min="10" max="10" width="11" customWidth="1"/>
    <col min="11" max="11" width="8.33203125" bestFit="1" customWidth="1"/>
    <col min="12" max="12" width="9.109375" bestFit="1" customWidth="1"/>
    <col min="13" max="13" width="9.33203125" customWidth="1"/>
    <col min="14" max="14" width="8.77734375" bestFit="1" customWidth="1"/>
    <col min="16" max="16" width="9.6640625" bestFit="1" customWidth="1"/>
    <col min="17" max="17" width="9" bestFit="1" customWidth="1"/>
  </cols>
  <sheetData>
    <row r="2" spans="1:17" x14ac:dyDescent="0.3">
      <c r="A2" s="24" t="s">
        <v>83</v>
      </c>
      <c r="B2" s="24"/>
      <c r="C2" s="25"/>
      <c r="D2" s="25"/>
      <c r="E2" s="25"/>
    </row>
    <row r="3" spans="1:17" x14ac:dyDescent="0.3">
      <c r="A3" s="2"/>
      <c r="B3" s="2"/>
    </row>
    <row r="4" spans="1:17" ht="43.2" x14ac:dyDescent="0.3">
      <c r="I4" s="26" t="s">
        <v>16</v>
      </c>
      <c r="J4" s="27" t="s">
        <v>84</v>
      </c>
      <c r="K4" s="27" t="s">
        <v>85</v>
      </c>
      <c r="L4" s="27" t="s">
        <v>86</v>
      </c>
      <c r="M4" s="27" t="s">
        <v>17</v>
      </c>
      <c r="N4" s="27" t="s">
        <v>18</v>
      </c>
      <c r="O4" s="27" t="s">
        <v>67</v>
      </c>
      <c r="P4" s="26" t="s">
        <v>116</v>
      </c>
      <c r="Q4" s="27" t="s">
        <v>115</v>
      </c>
    </row>
    <row r="5" spans="1:17" x14ac:dyDescent="0.3">
      <c r="I5" s="28" t="s">
        <v>19</v>
      </c>
      <c r="J5" s="29">
        <v>5583</v>
      </c>
      <c r="K5" s="74">
        <v>3925</v>
      </c>
      <c r="L5" s="74">
        <v>1658</v>
      </c>
      <c r="M5" s="30">
        <v>70.302704639082933</v>
      </c>
      <c r="N5" s="30">
        <v>29.697295360917071</v>
      </c>
      <c r="O5" s="111">
        <v>5682</v>
      </c>
      <c r="P5" s="31">
        <v>-1.7423442449841606</v>
      </c>
      <c r="Q5" s="235" t="s">
        <v>89</v>
      </c>
    </row>
    <row r="6" spans="1:17" x14ac:dyDescent="0.3">
      <c r="I6" s="28" t="s">
        <v>39</v>
      </c>
      <c r="J6" s="29">
        <v>18215</v>
      </c>
      <c r="K6" s="74">
        <v>14480</v>
      </c>
      <c r="L6" s="74">
        <v>3735</v>
      </c>
      <c r="M6" s="30">
        <v>79.494921767773803</v>
      </c>
      <c r="N6" s="30">
        <v>20.505078232226186</v>
      </c>
      <c r="O6" s="111">
        <v>18421</v>
      </c>
      <c r="P6" s="31">
        <v>-1.118288909396884</v>
      </c>
      <c r="Q6" s="235" t="s">
        <v>89</v>
      </c>
    </row>
    <row r="7" spans="1:17" x14ac:dyDescent="0.3">
      <c r="I7" s="28" t="s">
        <v>32</v>
      </c>
      <c r="J7" s="29">
        <v>6413</v>
      </c>
      <c r="K7" s="74">
        <v>5214</v>
      </c>
      <c r="L7" s="74">
        <v>1199</v>
      </c>
      <c r="M7" s="30">
        <v>81.303602058319029</v>
      </c>
      <c r="N7" s="30">
        <v>18.69639794168096</v>
      </c>
      <c r="O7" s="111">
        <v>6458</v>
      </c>
      <c r="P7" s="31">
        <v>-0.69681015794363588</v>
      </c>
      <c r="Q7" s="235" t="s">
        <v>89</v>
      </c>
    </row>
    <row r="8" spans="1:17" x14ac:dyDescent="0.3">
      <c r="I8" s="28" t="s">
        <v>36</v>
      </c>
      <c r="J8" s="29">
        <v>11412</v>
      </c>
      <c r="K8" s="74">
        <v>8704</v>
      </c>
      <c r="L8" s="74">
        <v>2708</v>
      </c>
      <c r="M8" s="30">
        <v>76.270592358920425</v>
      </c>
      <c r="N8" s="30">
        <v>23.729407641079565</v>
      </c>
      <c r="O8" s="111">
        <v>11594</v>
      </c>
      <c r="P8" s="31">
        <v>-1.5697774711057444</v>
      </c>
      <c r="Q8" s="235" t="s">
        <v>89</v>
      </c>
    </row>
    <row r="9" spans="1:17" x14ac:dyDescent="0.3">
      <c r="I9" s="28" t="s">
        <v>20</v>
      </c>
      <c r="J9" s="29">
        <v>23048</v>
      </c>
      <c r="K9" s="74">
        <v>17254</v>
      </c>
      <c r="L9" s="74">
        <v>5794</v>
      </c>
      <c r="M9" s="30">
        <v>74.861159319680667</v>
      </c>
      <c r="N9" s="30">
        <v>25.138840680319337</v>
      </c>
      <c r="O9" s="111">
        <v>23309</v>
      </c>
      <c r="P9" s="31">
        <v>-1.1197391565489725</v>
      </c>
      <c r="Q9" s="235" t="s">
        <v>89</v>
      </c>
    </row>
    <row r="10" spans="1:17" x14ac:dyDescent="0.3">
      <c r="I10" s="28" t="s">
        <v>38</v>
      </c>
      <c r="J10" s="29">
        <v>8588</v>
      </c>
      <c r="K10" s="74">
        <v>6401</v>
      </c>
      <c r="L10" s="74">
        <v>2187</v>
      </c>
      <c r="M10" s="30">
        <v>74.534233814625068</v>
      </c>
      <c r="N10" s="30">
        <v>25.465766185374942</v>
      </c>
      <c r="O10" s="111">
        <v>8481</v>
      </c>
      <c r="P10" s="31">
        <v>1.2616436740950361</v>
      </c>
      <c r="Q10" s="169" t="s">
        <v>88</v>
      </c>
    </row>
    <row r="11" spans="1:17" x14ac:dyDescent="0.3">
      <c r="I11" s="28" t="s">
        <v>22</v>
      </c>
      <c r="J11" s="29">
        <v>3241</v>
      </c>
      <c r="K11" s="74">
        <v>2830</v>
      </c>
      <c r="L11" s="74">
        <v>411</v>
      </c>
      <c r="M11" s="30">
        <v>87.318728787411288</v>
      </c>
      <c r="N11" s="30">
        <v>12.681271212588708</v>
      </c>
      <c r="O11" s="111">
        <v>3211</v>
      </c>
      <c r="P11" s="31">
        <v>0.93428838368109624</v>
      </c>
      <c r="Q11" s="169" t="s">
        <v>88</v>
      </c>
    </row>
    <row r="12" spans="1:17" x14ac:dyDescent="0.3">
      <c r="I12" s="28" t="s">
        <v>24</v>
      </c>
      <c r="J12" s="29">
        <v>13130</v>
      </c>
      <c r="K12" s="74">
        <v>10866</v>
      </c>
      <c r="L12" s="74">
        <v>2264</v>
      </c>
      <c r="M12" s="30">
        <v>82.757044935262755</v>
      </c>
      <c r="N12" s="30">
        <v>17.242955064737242</v>
      </c>
      <c r="O12" s="111">
        <v>13070</v>
      </c>
      <c r="P12" s="31">
        <v>0.45906656465187456</v>
      </c>
      <c r="Q12" s="169" t="s">
        <v>88</v>
      </c>
    </row>
    <row r="13" spans="1:17" x14ac:dyDescent="0.3">
      <c r="I13" s="28" t="s">
        <v>31</v>
      </c>
      <c r="J13" s="29">
        <v>20069</v>
      </c>
      <c r="K13" s="74">
        <v>15233</v>
      </c>
      <c r="L13" s="74">
        <v>4836</v>
      </c>
      <c r="M13" s="30">
        <v>75.903134187054661</v>
      </c>
      <c r="N13" s="30">
        <v>24.096865812945339</v>
      </c>
      <c r="O13" s="111">
        <v>20011</v>
      </c>
      <c r="P13" s="31">
        <v>0.28984058767677778</v>
      </c>
      <c r="Q13" s="169" t="s">
        <v>88</v>
      </c>
    </row>
    <row r="14" spans="1:17" x14ac:dyDescent="0.3">
      <c r="I14" s="28" t="s">
        <v>27</v>
      </c>
      <c r="J14" s="29">
        <v>6409</v>
      </c>
      <c r="K14" s="74">
        <v>5342</v>
      </c>
      <c r="L14" s="74">
        <v>1067</v>
      </c>
      <c r="M14" s="30">
        <v>83.351536901232635</v>
      </c>
      <c r="N14" s="30">
        <v>16.648463098767358</v>
      </c>
      <c r="O14" s="111">
        <v>6329</v>
      </c>
      <c r="P14" s="31">
        <v>1.2640227524095433</v>
      </c>
      <c r="Q14" s="169" t="s">
        <v>88</v>
      </c>
    </row>
    <row r="15" spans="1:17" x14ac:dyDescent="0.3">
      <c r="I15" s="28" t="s">
        <v>25</v>
      </c>
      <c r="J15" s="29">
        <v>829</v>
      </c>
      <c r="K15" s="74">
        <v>545</v>
      </c>
      <c r="L15" s="74">
        <v>284</v>
      </c>
      <c r="M15" s="30">
        <v>65.741857659831126</v>
      </c>
      <c r="N15" s="30">
        <v>34.258142340168881</v>
      </c>
      <c r="O15" s="111">
        <v>809</v>
      </c>
      <c r="P15" s="31">
        <v>2.4721878862793574</v>
      </c>
      <c r="Q15" s="236" t="s">
        <v>91</v>
      </c>
    </row>
    <row r="16" spans="1:17" x14ac:dyDescent="0.3">
      <c r="I16" s="28" t="s">
        <v>41</v>
      </c>
      <c r="J16" s="29">
        <v>24139</v>
      </c>
      <c r="K16" s="74">
        <v>20091</v>
      </c>
      <c r="L16" s="74">
        <v>4048</v>
      </c>
      <c r="M16" s="30">
        <v>83.230456936907089</v>
      </c>
      <c r="N16" s="30">
        <v>16.769543063092922</v>
      </c>
      <c r="O16" s="111">
        <v>23509</v>
      </c>
      <c r="P16" s="31">
        <v>2.6798247479688628</v>
      </c>
      <c r="Q16" s="236" t="s">
        <v>91</v>
      </c>
    </row>
    <row r="17" spans="1:17" x14ac:dyDescent="0.3">
      <c r="I17" s="28" t="s">
        <v>35</v>
      </c>
      <c r="J17" s="29">
        <v>11249</v>
      </c>
      <c r="K17" s="74">
        <v>7899</v>
      </c>
      <c r="L17" s="74">
        <v>3350</v>
      </c>
      <c r="M17" s="30">
        <v>70.219575073339854</v>
      </c>
      <c r="N17" s="30">
        <v>29.78042492666015</v>
      </c>
      <c r="O17" s="111">
        <v>11058</v>
      </c>
      <c r="P17" s="31">
        <v>1.7272562850425031</v>
      </c>
      <c r="Q17" s="236" t="s">
        <v>91</v>
      </c>
    </row>
    <row r="18" spans="1:17" x14ac:dyDescent="0.3">
      <c r="I18" s="28" t="s">
        <v>26</v>
      </c>
      <c r="J18" s="29">
        <v>7507</v>
      </c>
      <c r="K18" s="74">
        <v>5255</v>
      </c>
      <c r="L18" s="74">
        <v>2252</v>
      </c>
      <c r="M18" s="30">
        <v>70.001332090049289</v>
      </c>
      <c r="N18" s="30">
        <v>29.998667909950711</v>
      </c>
      <c r="O18" s="111">
        <v>7309</v>
      </c>
      <c r="P18" s="31">
        <v>2.7089889177726088</v>
      </c>
      <c r="Q18" s="236" t="s">
        <v>91</v>
      </c>
    </row>
    <row r="19" spans="1:17" x14ac:dyDescent="0.3">
      <c r="I19" s="28" t="s">
        <v>44</v>
      </c>
      <c r="J19" s="29">
        <v>16807</v>
      </c>
      <c r="K19" s="74">
        <v>14192</v>
      </c>
      <c r="L19" s="74">
        <v>2615</v>
      </c>
      <c r="M19" s="30">
        <v>84.441006723389066</v>
      </c>
      <c r="N19" s="30">
        <v>15.558993276610936</v>
      </c>
      <c r="O19" s="111">
        <v>16361</v>
      </c>
      <c r="P19" s="31">
        <v>2.7259947435975795</v>
      </c>
      <c r="Q19" s="236" t="s">
        <v>91</v>
      </c>
    </row>
    <row r="20" spans="1:17" x14ac:dyDescent="0.3">
      <c r="I20" s="32" t="s">
        <v>21</v>
      </c>
      <c r="J20" s="29">
        <v>9556</v>
      </c>
      <c r="K20" s="74">
        <v>6833</v>
      </c>
      <c r="L20" s="74">
        <v>2723</v>
      </c>
      <c r="M20" s="30">
        <v>71.504813729593977</v>
      </c>
      <c r="N20" s="30">
        <v>28.495186270406027</v>
      </c>
      <c r="O20" s="111">
        <v>9332</v>
      </c>
      <c r="P20" s="31">
        <v>2.4003429061294468</v>
      </c>
      <c r="Q20" s="236" t="s">
        <v>91</v>
      </c>
    </row>
    <row r="21" spans="1:17" x14ac:dyDescent="0.3">
      <c r="I21" s="28" t="s">
        <v>34</v>
      </c>
      <c r="J21" s="29">
        <v>14852</v>
      </c>
      <c r="K21" s="74">
        <v>11783</v>
      </c>
      <c r="L21" s="74">
        <v>3069</v>
      </c>
      <c r="M21" s="30">
        <v>79.336116347966595</v>
      </c>
      <c r="N21" s="30">
        <v>20.663883652033395</v>
      </c>
      <c r="O21" s="111">
        <v>14417</v>
      </c>
      <c r="P21" s="31">
        <v>3.0172712769646943</v>
      </c>
      <c r="Q21" s="237" t="s">
        <v>87</v>
      </c>
    </row>
    <row r="22" spans="1:17" x14ac:dyDescent="0.3">
      <c r="I22" s="28" t="s">
        <v>28</v>
      </c>
      <c r="J22" s="29">
        <v>14258</v>
      </c>
      <c r="K22" s="74">
        <v>11407</v>
      </c>
      <c r="L22" s="74">
        <v>2851</v>
      </c>
      <c r="M22" s="30">
        <v>80.004208163837845</v>
      </c>
      <c r="N22" s="30">
        <v>19.995791836162155</v>
      </c>
      <c r="O22" s="111">
        <v>13822</v>
      </c>
      <c r="P22" s="31">
        <v>3.1543915497033712</v>
      </c>
      <c r="Q22" s="237" t="s">
        <v>87</v>
      </c>
    </row>
    <row r="23" spans="1:17" x14ac:dyDescent="0.3">
      <c r="I23" s="28" t="s">
        <v>40</v>
      </c>
      <c r="J23" s="29">
        <v>13552</v>
      </c>
      <c r="K23" s="74">
        <v>9739</v>
      </c>
      <c r="L23" s="74">
        <v>3813</v>
      </c>
      <c r="M23" s="30">
        <v>71.86393152302243</v>
      </c>
      <c r="N23" s="30">
        <v>28.136068476977567</v>
      </c>
      <c r="O23" s="111">
        <v>13102</v>
      </c>
      <c r="P23" s="31">
        <v>3.4345901389100901</v>
      </c>
      <c r="Q23" s="237" t="s">
        <v>87</v>
      </c>
    </row>
    <row r="24" spans="1:17" x14ac:dyDescent="0.3">
      <c r="I24" s="28" t="s">
        <v>30</v>
      </c>
      <c r="J24" s="29">
        <v>17073</v>
      </c>
      <c r="K24" s="74">
        <v>12493</v>
      </c>
      <c r="L24" s="74">
        <v>4580</v>
      </c>
      <c r="M24" s="30">
        <v>73.174017454460255</v>
      </c>
      <c r="N24" s="30">
        <v>26.825982545539738</v>
      </c>
      <c r="O24" s="111">
        <v>16432</v>
      </c>
      <c r="P24" s="31">
        <v>3.900925024342746</v>
      </c>
      <c r="Q24" s="237" t="s">
        <v>87</v>
      </c>
    </row>
    <row r="25" spans="1:17" x14ac:dyDescent="0.3">
      <c r="I25" s="28" t="s">
        <v>43</v>
      </c>
      <c r="J25" s="29">
        <v>7874</v>
      </c>
      <c r="K25" s="74">
        <v>6702</v>
      </c>
      <c r="L25" s="74">
        <v>1172</v>
      </c>
      <c r="M25" s="30">
        <v>85.115570231140453</v>
      </c>
      <c r="N25" s="30">
        <v>14.884429768859539</v>
      </c>
      <c r="O25" s="111">
        <v>7588</v>
      </c>
      <c r="P25" s="31">
        <v>3.7691091196626254</v>
      </c>
      <c r="Q25" s="237" t="s">
        <v>87</v>
      </c>
    </row>
    <row r="26" spans="1:17" x14ac:dyDescent="0.3">
      <c r="I26" s="28" t="s">
        <v>37</v>
      </c>
      <c r="J26" s="29">
        <v>8563</v>
      </c>
      <c r="K26" s="74">
        <v>6427</v>
      </c>
      <c r="L26" s="74">
        <v>2136</v>
      </c>
      <c r="M26" s="30">
        <v>75.055471213359809</v>
      </c>
      <c r="N26" s="30">
        <v>24.944528786640198</v>
      </c>
      <c r="O26" s="111">
        <v>8313</v>
      </c>
      <c r="P26" s="31">
        <v>3.0073379044869482</v>
      </c>
      <c r="Q26" s="237" t="s">
        <v>87</v>
      </c>
    </row>
    <row r="27" spans="1:17" x14ac:dyDescent="0.3">
      <c r="I27" s="28" t="s">
        <v>29</v>
      </c>
      <c r="J27" s="29">
        <v>6116</v>
      </c>
      <c r="K27" s="74">
        <v>4879</v>
      </c>
      <c r="L27" s="74">
        <v>1237</v>
      </c>
      <c r="M27" s="30">
        <v>79.774362328319157</v>
      </c>
      <c r="N27" s="30">
        <v>20.225637671680836</v>
      </c>
      <c r="O27" s="111">
        <v>5773</v>
      </c>
      <c r="P27" s="31">
        <v>5.94145158496449</v>
      </c>
      <c r="Q27" s="238" t="s">
        <v>90</v>
      </c>
    </row>
    <row r="28" spans="1:17" x14ac:dyDescent="0.3">
      <c r="I28" s="28" t="s">
        <v>42</v>
      </c>
      <c r="J28" s="29">
        <v>6558</v>
      </c>
      <c r="K28" s="74">
        <v>5349</v>
      </c>
      <c r="L28" s="74">
        <v>1209</v>
      </c>
      <c r="M28" s="30">
        <v>81.56450137236962</v>
      </c>
      <c r="N28" s="30">
        <v>18.435498627630377</v>
      </c>
      <c r="O28" s="111">
        <v>6161</v>
      </c>
      <c r="P28" s="31">
        <v>6.4437591300113617</v>
      </c>
      <c r="Q28" s="238" t="s">
        <v>90</v>
      </c>
    </row>
    <row r="29" spans="1:17" x14ac:dyDescent="0.3">
      <c r="I29" s="28" t="s">
        <v>33</v>
      </c>
      <c r="J29" s="29">
        <v>14800</v>
      </c>
      <c r="K29" s="74">
        <v>12070</v>
      </c>
      <c r="L29" s="74">
        <v>2730</v>
      </c>
      <c r="M29" s="30">
        <v>81.554054054054063</v>
      </c>
      <c r="N29" s="30">
        <v>18.445945945945947</v>
      </c>
      <c r="O29" s="111">
        <v>14089</v>
      </c>
      <c r="P29" s="31">
        <v>5.0464901696358861</v>
      </c>
      <c r="Q29" s="238" t="s">
        <v>90</v>
      </c>
    </row>
    <row r="30" spans="1:17" x14ac:dyDescent="0.3">
      <c r="I30" s="28" t="s">
        <v>23</v>
      </c>
      <c r="J30" s="29">
        <v>24137</v>
      </c>
      <c r="K30" s="74">
        <v>15274</v>
      </c>
      <c r="L30" s="74">
        <v>8863</v>
      </c>
      <c r="M30" s="30">
        <v>63.280440817002933</v>
      </c>
      <c r="N30" s="30">
        <v>36.71955918299706</v>
      </c>
      <c r="O30" s="111">
        <v>22894</v>
      </c>
      <c r="P30" s="31">
        <v>5.4293701406482047</v>
      </c>
      <c r="Q30" s="238" t="s">
        <v>90</v>
      </c>
    </row>
    <row r="31" spans="1:17" x14ac:dyDescent="0.3">
      <c r="I31" s="112" t="s">
        <v>45</v>
      </c>
      <c r="J31" s="113">
        <v>313978</v>
      </c>
      <c r="K31" s="113">
        <v>241187</v>
      </c>
      <c r="L31" s="113">
        <v>72791</v>
      </c>
      <c r="M31" s="114">
        <v>76.816528546586071</v>
      </c>
      <c r="N31" s="114">
        <v>23.183471453413933</v>
      </c>
      <c r="O31" s="113">
        <v>307535</v>
      </c>
      <c r="P31" s="133">
        <v>2.0950460923146959</v>
      </c>
    </row>
    <row r="32" spans="1:17" x14ac:dyDescent="0.3">
      <c r="A32" s="33"/>
      <c r="B32" s="34"/>
      <c r="C32" s="35"/>
      <c r="D32" s="40"/>
      <c r="E32" s="36"/>
      <c r="F32" s="37"/>
      <c r="I32" s="15"/>
    </row>
    <row r="33" spans="1:11" s="83" customFormat="1" x14ac:dyDescent="0.3">
      <c r="A33" s="132"/>
      <c r="B33" s="132"/>
      <c r="C33" s="132"/>
      <c r="D33" s="132"/>
      <c r="E33" s="132"/>
      <c r="F33" s="132"/>
      <c r="G33" s="132"/>
      <c r="H33" s="132"/>
      <c r="I33" s="132"/>
      <c r="J33" s="132"/>
      <c r="K33" s="132"/>
    </row>
    <row r="34" spans="1:11" s="83" customFormat="1" ht="14.4" customHeight="1" x14ac:dyDescent="0.3">
      <c r="A34" s="132"/>
      <c r="B34" s="132"/>
      <c r="C34" s="132"/>
      <c r="D34" s="132"/>
      <c r="E34" s="132"/>
      <c r="F34" s="132"/>
      <c r="G34" s="132"/>
      <c r="H34" s="132"/>
      <c r="I34" s="132"/>
      <c r="J34" s="132"/>
      <c r="K34" s="132"/>
    </row>
    <row r="35" spans="1:11" s="83" customFormat="1" x14ac:dyDescent="0.3">
      <c r="A35" s="132"/>
      <c r="B35" s="132"/>
      <c r="C35" s="132"/>
      <c r="D35" s="132"/>
      <c r="E35" s="132"/>
      <c r="F35" s="132"/>
      <c r="G35" s="132"/>
      <c r="H35" s="132"/>
      <c r="I35" s="132"/>
      <c r="J35" s="132"/>
      <c r="K35" s="132"/>
    </row>
    <row r="36" spans="1:11" s="83" customFormat="1" x14ac:dyDescent="0.3">
      <c r="A36" s="132"/>
      <c r="B36" s="132"/>
      <c r="C36" s="132"/>
      <c r="D36" s="132"/>
      <c r="E36" s="132"/>
      <c r="F36" s="132"/>
      <c r="G36" s="132"/>
      <c r="H36" s="132"/>
      <c r="I36" s="132"/>
      <c r="J36" s="132"/>
      <c r="K36" s="132"/>
    </row>
    <row r="37" spans="1:11" s="83" customFormat="1" x14ac:dyDescent="0.3">
      <c r="A37" s="132"/>
      <c r="B37" s="132"/>
      <c r="C37" s="132"/>
      <c r="D37" s="132"/>
      <c r="E37" s="132"/>
      <c r="F37" s="132"/>
      <c r="G37" s="132"/>
      <c r="H37" s="132"/>
      <c r="I37" s="132"/>
      <c r="J37" s="132"/>
      <c r="K37" s="132"/>
    </row>
    <row r="38" spans="1:11" s="83" customFormat="1" x14ac:dyDescent="0.3">
      <c r="A38" s="132"/>
      <c r="B38" s="132"/>
      <c r="C38" s="132"/>
      <c r="D38" s="132"/>
      <c r="E38" s="132"/>
      <c r="F38" s="132"/>
      <c r="G38" s="132"/>
      <c r="H38" s="132"/>
      <c r="I38" s="132"/>
      <c r="J38" s="132"/>
      <c r="K38" s="132"/>
    </row>
    <row r="42" spans="1:11" x14ac:dyDescent="0.3">
      <c r="A42" s="199" t="s">
        <v>113</v>
      </c>
      <c r="B42" s="199"/>
      <c r="C42" s="199"/>
      <c r="D42" s="199"/>
      <c r="E42" s="199"/>
      <c r="F42" s="199"/>
      <c r="G42" s="199"/>
      <c r="H42" s="199"/>
      <c r="I42" s="199"/>
      <c r="J42" s="199"/>
      <c r="K42" s="199"/>
    </row>
    <row r="43" spans="1:11" ht="14.4" customHeight="1" x14ac:dyDescent="0.3">
      <c r="A43" s="200" t="s">
        <v>114</v>
      </c>
      <c r="B43" s="200"/>
      <c r="C43" s="200"/>
      <c r="D43" s="200"/>
      <c r="E43" s="200"/>
      <c r="F43" s="200"/>
      <c r="G43" s="200"/>
      <c r="H43" s="198"/>
      <c r="I43" s="198"/>
      <c r="J43" s="198"/>
      <c r="K43" s="198"/>
    </row>
    <row r="44" spans="1:11" x14ac:dyDescent="0.3">
      <c r="A44" s="200"/>
      <c r="B44" s="200"/>
      <c r="C44" s="200"/>
      <c r="D44" s="200"/>
      <c r="E44" s="200"/>
      <c r="F44" s="200"/>
      <c r="G44" s="200"/>
      <c r="H44" s="198"/>
      <c r="I44" s="198"/>
      <c r="J44" s="198"/>
      <c r="K44" s="198"/>
    </row>
    <row r="45" spans="1:11" x14ac:dyDescent="0.3">
      <c r="A45" s="200"/>
      <c r="B45" s="200"/>
      <c r="C45" s="200"/>
      <c r="D45" s="200"/>
      <c r="E45" s="200"/>
      <c r="F45" s="200"/>
      <c r="G45" s="200"/>
      <c r="H45" s="198"/>
      <c r="I45" s="198"/>
      <c r="J45" s="198"/>
      <c r="K45" s="198"/>
    </row>
    <row r="46" spans="1:11" x14ac:dyDescent="0.3">
      <c r="A46" s="200"/>
      <c r="B46" s="200"/>
      <c r="C46" s="200"/>
      <c r="D46" s="200"/>
      <c r="E46" s="200"/>
      <c r="F46" s="200"/>
      <c r="G46" s="200"/>
      <c r="H46" s="198"/>
      <c r="I46" s="198"/>
      <c r="J46" s="198"/>
      <c r="K46" s="198"/>
    </row>
    <row r="47" spans="1:11" x14ac:dyDescent="0.3">
      <c r="A47" s="200"/>
      <c r="B47" s="200"/>
      <c r="C47" s="200"/>
      <c r="D47" s="200"/>
      <c r="E47" s="200"/>
      <c r="F47" s="200"/>
      <c r="G47" s="200"/>
      <c r="H47" s="198"/>
      <c r="I47" s="198"/>
      <c r="J47" s="198"/>
      <c r="K47" s="198"/>
    </row>
    <row r="48" spans="1:11" x14ac:dyDescent="0.3">
      <c r="A48" s="200"/>
      <c r="B48" s="200"/>
      <c r="C48" s="200"/>
      <c r="D48" s="200"/>
      <c r="E48" s="200"/>
      <c r="F48" s="200"/>
      <c r="G48" s="200"/>
      <c r="H48" s="198"/>
      <c r="I48" s="198"/>
      <c r="J48" s="198"/>
      <c r="K48" s="198"/>
    </row>
    <row r="49" spans="1:11" x14ac:dyDescent="0.3">
      <c r="A49" s="200"/>
      <c r="B49" s="200"/>
      <c r="C49" s="200"/>
      <c r="D49" s="200"/>
      <c r="E49" s="200"/>
      <c r="F49" s="200"/>
      <c r="G49" s="200"/>
      <c r="H49" s="198"/>
      <c r="I49" s="198"/>
      <c r="J49" s="198"/>
      <c r="K49" s="198"/>
    </row>
    <row r="50" spans="1:11" x14ac:dyDescent="0.3">
      <c r="A50" s="200"/>
      <c r="B50" s="200"/>
      <c r="C50" s="200"/>
      <c r="D50" s="200"/>
      <c r="E50" s="200"/>
      <c r="F50" s="200"/>
      <c r="G50" s="200"/>
    </row>
    <row r="51" spans="1:11" x14ac:dyDescent="0.3">
      <c r="A51" s="200"/>
      <c r="B51" s="200"/>
      <c r="C51" s="200"/>
      <c r="D51" s="200"/>
      <c r="E51" s="200"/>
      <c r="F51" s="200"/>
      <c r="G51" s="200"/>
    </row>
  </sheetData>
  <sortState ref="I5:Q30">
    <sortCondition ref="Q10:Q30"/>
  </sortState>
  <mergeCells count="1">
    <mergeCell ref="A43:G51"/>
  </mergeCells>
  <conditionalFormatting sqref="Q5:Q30">
    <cfRule type="colorScale" priority="3">
      <colorScale>
        <cfvo type="min"/>
        <cfvo type="percentile" val="50"/>
        <cfvo type="max"/>
        <color rgb="FFF8696B"/>
        <color rgb="FFFFEB84"/>
        <color rgb="FF63BE7B"/>
      </colorScale>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B38"/>
  <sheetViews>
    <sheetView zoomScaleNormal="100" workbookViewId="0"/>
  </sheetViews>
  <sheetFormatPr baseColWidth="10" defaultRowHeight="14.4" x14ac:dyDescent="0.3"/>
  <cols>
    <col min="3" max="3" width="12.109375" customWidth="1"/>
    <col min="5" max="5" width="10.21875" customWidth="1"/>
    <col min="6" max="6" width="10.109375" customWidth="1"/>
    <col min="7" max="7" width="9.77734375" customWidth="1"/>
    <col min="8" max="8" width="10" customWidth="1"/>
    <col min="9" max="9" width="14.5546875" customWidth="1"/>
    <col min="14" max="25" width="11.6640625" customWidth="1"/>
  </cols>
  <sheetData>
    <row r="2" spans="1:28" x14ac:dyDescent="0.3">
      <c r="A2" s="2" t="s">
        <v>132</v>
      </c>
      <c r="B2" s="1"/>
      <c r="C2" s="1"/>
      <c r="D2" s="1"/>
      <c r="E2" s="1"/>
      <c r="F2" s="1"/>
      <c r="G2" s="1"/>
      <c r="N2" s="1" t="s">
        <v>130</v>
      </c>
      <c r="O2" s="1"/>
      <c r="P2" s="1"/>
      <c r="Q2" s="1"/>
      <c r="R2" s="1"/>
      <c r="S2" s="1"/>
      <c r="T2" s="1"/>
    </row>
    <row r="3" spans="1:28" ht="14.4" customHeight="1" x14ac:dyDescent="0.3">
      <c r="M3" s="115"/>
    </row>
    <row r="4" spans="1:28" x14ac:dyDescent="0.3">
      <c r="Q4" s="219" t="s">
        <v>50</v>
      </c>
      <c r="R4" s="220"/>
      <c r="S4" s="220"/>
      <c r="T4" s="221"/>
      <c r="U4" s="177" t="s">
        <v>51</v>
      </c>
      <c r="V4" s="178"/>
      <c r="W4" s="178"/>
      <c r="X4" s="179"/>
      <c r="Y4" s="177" t="s">
        <v>16</v>
      </c>
      <c r="Z4" s="178"/>
      <c r="AA4" s="178"/>
      <c r="AB4" s="179"/>
    </row>
    <row r="5" spans="1:28" ht="55.2" x14ac:dyDescent="0.3">
      <c r="A5" s="219" t="s">
        <v>52</v>
      </c>
      <c r="B5" s="220"/>
      <c r="C5" s="221"/>
      <c r="D5" s="62" t="s">
        <v>80</v>
      </c>
      <c r="E5" s="62" t="s">
        <v>121</v>
      </c>
      <c r="F5" s="62" t="s">
        <v>92</v>
      </c>
      <c r="G5" s="62" t="s">
        <v>127</v>
      </c>
      <c r="H5" s="62" t="s">
        <v>128</v>
      </c>
      <c r="I5" s="62" t="s">
        <v>131</v>
      </c>
      <c r="N5" s="219" t="s">
        <v>52</v>
      </c>
      <c r="O5" s="220"/>
      <c r="P5" s="221"/>
      <c r="Q5" s="62" t="s">
        <v>80</v>
      </c>
      <c r="R5" s="62" t="s">
        <v>121</v>
      </c>
      <c r="S5" s="62" t="s">
        <v>92</v>
      </c>
      <c r="T5" s="62" t="s">
        <v>110</v>
      </c>
      <c r="U5" s="62" t="s">
        <v>80</v>
      </c>
      <c r="V5" s="62" t="s">
        <v>121</v>
      </c>
      <c r="W5" s="62" t="s">
        <v>92</v>
      </c>
      <c r="X5" s="62" t="s">
        <v>111</v>
      </c>
      <c r="Y5" s="62" t="s">
        <v>80</v>
      </c>
      <c r="Z5" s="62" t="s">
        <v>121</v>
      </c>
      <c r="AA5" s="62" t="s">
        <v>92</v>
      </c>
      <c r="AB5" s="62" t="s">
        <v>111</v>
      </c>
    </row>
    <row r="6" spans="1:28" ht="14.4" customHeight="1" x14ac:dyDescent="0.3">
      <c r="A6" s="224" t="s">
        <v>68</v>
      </c>
      <c r="B6" s="225"/>
      <c r="C6" s="226"/>
      <c r="D6" s="60">
        <v>280</v>
      </c>
      <c r="E6" s="118">
        <f>D6/$D$24*100</f>
        <v>2.9300962745918797</v>
      </c>
      <c r="F6" s="117">
        <v>34.615384615384613</v>
      </c>
      <c r="G6" s="117">
        <v>102.89855072463767</v>
      </c>
      <c r="H6" s="61">
        <v>79.642857142857139</v>
      </c>
      <c r="I6" s="117">
        <v>1.3819875776397481</v>
      </c>
      <c r="N6" s="219" t="s">
        <v>79</v>
      </c>
      <c r="O6" s="220"/>
      <c r="P6" s="221"/>
      <c r="Q6" s="60">
        <v>280</v>
      </c>
      <c r="R6" s="118">
        <v>4.0544454097885891</v>
      </c>
      <c r="S6" s="117">
        <v>34.615384615384613</v>
      </c>
      <c r="T6" s="61">
        <v>79.642857142857139</v>
      </c>
      <c r="U6" s="60">
        <v>0</v>
      </c>
      <c r="V6" s="118">
        <v>0</v>
      </c>
      <c r="W6" s="61" t="s">
        <v>55</v>
      </c>
      <c r="X6" s="119" t="s">
        <v>55</v>
      </c>
      <c r="Y6" s="60">
        <v>280</v>
      </c>
      <c r="Z6" s="118">
        <v>2.9300962745918797</v>
      </c>
      <c r="AA6" s="117">
        <v>34.615384615384613</v>
      </c>
      <c r="AB6" s="61">
        <v>79.642857142857139</v>
      </c>
    </row>
    <row r="7" spans="1:28" x14ac:dyDescent="0.3">
      <c r="A7" s="219" t="s">
        <v>6</v>
      </c>
      <c r="B7" s="220"/>
      <c r="C7" s="221"/>
      <c r="D7" s="60">
        <v>2941</v>
      </c>
      <c r="E7" s="118">
        <f t="shared" ref="E7:E24" si="0">D7/$D$24*100</f>
        <v>30.776475512766847</v>
      </c>
      <c r="F7" s="118">
        <v>-1.3087248322147651</v>
      </c>
      <c r="G7" s="117">
        <v>6.7126269956458637</v>
      </c>
      <c r="H7" s="61">
        <v>16.558993539612377</v>
      </c>
      <c r="I7" s="61">
        <v>-0.93012111931360408</v>
      </c>
      <c r="N7" s="164" t="s">
        <v>6</v>
      </c>
      <c r="O7" s="165"/>
      <c r="P7" s="166"/>
      <c r="Q7" s="60">
        <v>1909</v>
      </c>
      <c r="R7" s="118">
        <v>27.642629597451489</v>
      </c>
      <c r="S7" s="118">
        <v>-1.4455343314403717</v>
      </c>
      <c r="T7" s="118">
        <v>20.534311157674175</v>
      </c>
      <c r="U7" s="60">
        <v>1032</v>
      </c>
      <c r="V7" s="118">
        <v>38.943396226415096</v>
      </c>
      <c r="W7" s="118">
        <v>-1.0546500479386385</v>
      </c>
      <c r="X7" s="61">
        <v>9.2054263565891468</v>
      </c>
      <c r="Y7" s="60">
        <v>2941</v>
      </c>
      <c r="Z7" s="118">
        <v>30.776475512766847</v>
      </c>
      <c r="AA7" s="118">
        <v>-1.3087248322147651</v>
      </c>
      <c r="AB7" s="61">
        <v>16.558993539612377</v>
      </c>
    </row>
    <row r="8" spans="1:28" x14ac:dyDescent="0.3">
      <c r="A8" s="161" t="s">
        <v>93</v>
      </c>
      <c r="B8" s="162"/>
      <c r="C8" s="163"/>
      <c r="D8" s="45">
        <v>265</v>
      </c>
      <c r="E8" s="46">
        <f t="shared" si="0"/>
        <v>2.7731268313101713</v>
      </c>
      <c r="F8" s="116">
        <v>9.9585062240663902</v>
      </c>
      <c r="G8" s="116">
        <v>31.840796019900498</v>
      </c>
      <c r="H8" s="44">
        <v>55.471698113207545</v>
      </c>
      <c r="I8" s="116">
        <v>1.2428423918145128</v>
      </c>
      <c r="N8" s="161" t="s">
        <v>93</v>
      </c>
      <c r="O8" s="162"/>
      <c r="P8" s="163"/>
      <c r="Q8" s="45">
        <v>223</v>
      </c>
      <c r="R8" s="46">
        <v>3.2290761656530553</v>
      </c>
      <c r="S8" s="116">
        <v>11.5</v>
      </c>
      <c r="T8" s="46">
        <v>60.538116591928251</v>
      </c>
      <c r="U8" s="45">
        <v>42</v>
      </c>
      <c r="V8" s="46">
        <v>1.5849056603773584</v>
      </c>
      <c r="W8" s="140" t="s">
        <v>103</v>
      </c>
      <c r="X8" s="44">
        <v>28.571428571428569</v>
      </c>
      <c r="Y8" s="45">
        <v>265</v>
      </c>
      <c r="Z8" s="46">
        <v>2.7731268313101713</v>
      </c>
      <c r="AA8" s="116">
        <v>9.9585062240663902</v>
      </c>
      <c r="AB8" s="44">
        <v>55.471698113207545</v>
      </c>
    </row>
    <row r="9" spans="1:28" x14ac:dyDescent="0.3">
      <c r="A9" s="174" t="s">
        <v>65</v>
      </c>
      <c r="B9" s="175"/>
      <c r="C9" s="176"/>
      <c r="D9" s="170">
        <v>400</v>
      </c>
      <c r="E9" s="120">
        <f t="shared" si="0"/>
        <v>4.1858518208455422</v>
      </c>
      <c r="F9" s="171">
        <v>-4.7619047619047619</v>
      </c>
      <c r="G9" s="172">
        <v>2.8277634961439588</v>
      </c>
      <c r="H9" s="173">
        <v>4.25</v>
      </c>
      <c r="I9" s="172">
        <v>2.1934447300771209</v>
      </c>
      <c r="N9" s="158" t="s">
        <v>65</v>
      </c>
      <c r="O9" s="159"/>
      <c r="P9" s="160"/>
      <c r="Q9" s="122">
        <v>214</v>
      </c>
      <c r="R9" s="120">
        <v>3.0987547060527079</v>
      </c>
      <c r="S9" s="120">
        <v>-1.3824884792626728</v>
      </c>
      <c r="T9" s="120">
        <v>3.2710280373831773</v>
      </c>
      <c r="U9" s="122">
        <v>186</v>
      </c>
      <c r="V9" s="120">
        <v>7.0188679245283021</v>
      </c>
      <c r="W9" s="120">
        <v>-8.3743842364532011</v>
      </c>
      <c r="X9" s="121">
        <v>5.376344086021505</v>
      </c>
      <c r="Y9" s="122">
        <v>400</v>
      </c>
      <c r="Z9" s="120">
        <v>4.1858518208455422</v>
      </c>
      <c r="AA9" s="120">
        <v>-4.7619047619047619</v>
      </c>
      <c r="AB9" s="121">
        <v>4.25</v>
      </c>
    </row>
    <row r="10" spans="1:28" x14ac:dyDescent="0.3">
      <c r="A10" s="161" t="s">
        <v>66</v>
      </c>
      <c r="B10" s="162"/>
      <c r="C10" s="163"/>
      <c r="D10" s="45">
        <v>415</v>
      </c>
      <c r="E10" s="46">
        <f t="shared" si="0"/>
        <v>4.3428212641272506</v>
      </c>
      <c r="F10" s="46">
        <v>-2.810304449648712</v>
      </c>
      <c r="G10" s="116">
        <v>36.963696369636963</v>
      </c>
      <c r="H10" s="44">
        <v>21.686746987951807</v>
      </c>
      <c r="I10" s="44">
        <v>-2.7356952562726171</v>
      </c>
      <c r="N10" s="161" t="s">
        <v>66</v>
      </c>
      <c r="O10" s="162"/>
      <c r="P10" s="163"/>
      <c r="Q10" s="45">
        <v>227</v>
      </c>
      <c r="R10" s="46">
        <v>3.2869968143643207</v>
      </c>
      <c r="S10" s="46">
        <v>-5.416666666666667</v>
      </c>
      <c r="T10" s="46">
        <v>24.669603524229075</v>
      </c>
      <c r="U10" s="45">
        <v>188</v>
      </c>
      <c r="V10" s="46">
        <v>7.0943396226415096</v>
      </c>
      <c r="W10" s="116">
        <v>0.53475935828876997</v>
      </c>
      <c r="X10" s="44">
        <v>18.085106382978726</v>
      </c>
      <c r="Y10" s="45">
        <v>415</v>
      </c>
      <c r="Z10" s="46">
        <v>4.3428212641272506</v>
      </c>
      <c r="AA10" s="46">
        <v>-2.810304449648712</v>
      </c>
      <c r="AB10" s="44">
        <v>21.686746987951807</v>
      </c>
    </row>
    <row r="11" spans="1:28" x14ac:dyDescent="0.3">
      <c r="A11" s="174" t="s">
        <v>53</v>
      </c>
      <c r="B11" s="175"/>
      <c r="C11" s="176"/>
      <c r="D11" s="170">
        <v>389</v>
      </c>
      <c r="E11" s="120">
        <f t="shared" si="0"/>
        <v>4.070740895772289</v>
      </c>
      <c r="F11" s="171">
        <v>-8.6854460093896719</v>
      </c>
      <c r="G11" s="171">
        <v>-9.1121495327102799</v>
      </c>
      <c r="H11" s="173">
        <v>18.508997429305911</v>
      </c>
      <c r="I11" s="173">
        <v>-5.3227782716286676</v>
      </c>
      <c r="N11" s="158" t="s">
        <v>53</v>
      </c>
      <c r="O11" s="159"/>
      <c r="P11" s="160"/>
      <c r="Q11" s="122">
        <v>357</v>
      </c>
      <c r="R11" s="120">
        <v>5.1694178974804519</v>
      </c>
      <c r="S11" s="120">
        <v>-8.9285714285714288</v>
      </c>
      <c r="T11" s="120">
        <v>18.487394957983195</v>
      </c>
      <c r="U11" s="122">
        <v>32</v>
      </c>
      <c r="V11" s="120">
        <v>1.2075471698113207</v>
      </c>
      <c r="W11" s="141" t="s">
        <v>104</v>
      </c>
      <c r="X11" s="121">
        <v>18.75</v>
      </c>
      <c r="Y11" s="122">
        <v>389</v>
      </c>
      <c r="Z11" s="120">
        <v>4.070740895772289</v>
      </c>
      <c r="AA11" s="120">
        <v>-8.6854460093896719</v>
      </c>
      <c r="AB11" s="121">
        <v>18.508997429305911</v>
      </c>
    </row>
    <row r="12" spans="1:28" x14ac:dyDescent="0.3">
      <c r="A12" s="161" t="s">
        <v>54</v>
      </c>
      <c r="B12" s="162"/>
      <c r="C12" s="163"/>
      <c r="D12" s="45">
        <v>71</v>
      </c>
      <c r="E12" s="46">
        <f t="shared" si="0"/>
        <v>0.74298869820008373</v>
      </c>
      <c r="F12" s="46">
        <v>-21.111111111111111</v>
      </c>
      <c r="G12" s="120">
        <v>-23.655913978494624</v>
      </c>
      <c r="H12" s="44">
        <v>81.690140845070431</v>
      </c>
      <c r="I12" s="44">
        <v>-9.7077086172951539</v>
      </c>
      <c r="N12" s="161" t="s">
        <v>54</v>
      </c>
      <c r="O12" s="162"/>
      <c r="P12" s="163"/>
      <c r="Q12" s="45">
        <v>71</v>
      </c>
      <c r="R12" s="46">
        <v>1.0280915146249636</v>
      </c>
      <c r="S12" s="46">
        <v>-21.111111111111111</v>
      </c>
      <c r="T12" s="46">
        <v>81.690140845070431</v>
      </c>
      <c r="U12" s="45">
        <v>0</v>
      </c>
      <c r="V12" s="46">
        <v>0</v>
      </c>
      <c r="W12" s="46" t="s">
        <v>55</v>
      </c>
      <c r="X12" s="44" t="s">
        <v>55</v>
      </c>
      <c r="Y12" s="45">
        <v>71</v>
      </c>
      <c r="Z12" s="46">
        <v>0.74298869820008373</v>
      </c>
      <c r="AA12" s="46">
        <v>-21.111111111111111</v>
      </c>
      <c r="AB12" s="44">
        <v>81.690140845070431</v>
      </c>
    </row>
    <row r="13" spans="1:28" x14ac:dyDescent="0.3">
      <c r="A13" s="174" t="s">
        <v>56</v>
      </c>
      <c r="B13" s="175"/>
      <c r="C13" s="176"/>
      <c r="D13" s="170">
        <v>746</v>
      </c>
      <c r="E13" s="120">
        <f t="shared" si="0"/>
        <v>7.8066136458769364</v>
      </c>
      <c r="F13" s="172">
        <v>4.4817927170868348</v>
      </c>
      <c r="G13" s="172">
        <v>21.103896103896101</v>
      </c>
      <c r="H13" s="173">
        <v>4.1554959785522785</v>
      </c>
      <c r="I13" s="172">
        <v>9.7054420110720407E-2</v>
      </c>
      <c r="N13" s="158" t="s">
        <v>56</v>
      </c>
      <c r="O13" s="159"/>
      <c r="P13" s="160"/>
      <c r="Q13" s="122">
        <v>410</v>
      </c>
      <c r="R13" s="120">
        <v>5.9368664929047208</v>
      </c>
      <c r="S13" s="123">
        <v>7.0496083550913839</v>
      </c>
      <c r="T13" s="120">
        <v>4.3902439024390238</v>
      </c>
      <c r="U13" s="122">
        <v>336</v>
      </c>
      <c r="V13" s="120">
        <v>12.679245283018867</v>
      </c>
      <c r="W13" s="123">
        <v>1.5105740181268883</v>
      </c>
      <c r="X13" s="121">
        <v>3.8690476190476191</v>
      </c>
      <c r="Y13" s="122">
        <v>746</v>
      </c>
      <c r="Z13" s="120">
        <v>7.8066136458769364</v>
      </c>
      <c r="AA13" s="123">
        <v>4.4817927170868348</v>
      </c>
      <c r="AB13" s="121">
        <v>4.1554959785522785</v>
      </c>
    </row>
    <row r="14" spans="1:28" x14ac:dyDescent="0.3">
      <c r="A14" s="161" t="s">
        <v>57</v>
      </c>
      <c r="B14" s="162"/>
      <c r="C14" s="163"/>
      <c r="D14" s="45">
        <v>655</v>
      </c>
      <c r="E14" s="46">
        <f t="shared" si="0"/>
        <v>6.8543323566345755</v>
      </c>
      <c r="F14" s="46">
        <v>-1.0574018126888218</v>
      </c>
      <c r="G14" s="120">
        <v>-9.7796143250688701</v>
      </c>
      <c r="H14" s="44">
        <v>10.992366412213741</v>
      </c>
      <c r="I14" s="116">
        <v>0.11082371248922307</v>
      </c>
      <c r="N14" s="161" t="s">
        <v>57</v>
      </c>
      <c r="O14" s="162"/>
      <c r="P14" s="163"/>
      <c r="Q14" s="45">
        <v>407</v>
      </c>
      <c r="R14" s="46">
        <v>5.8934260063712713</v>
      </c>
      <c r="S14" s="46">
        <v>-1.9277108433734942</v>
      </c>
      <c r="T14" s="46">
        <v>12.776412776412776</v>
      </c>
      <c r="U14" s="45">
        <v>248</v>
      </c>
      <c r="V14" s="46">
        <v>9.3584905660377355</v>
      </c>
      <c r="W14" s="116">
        <v>0.40485829959514169</v>
      </c>
      <c r="X14" s="44">
        <v>8.064516129032258</v>
      </c>
      <c r="Y14" s="45">
        <v>655</v>
      </c>
      <c r="Z14" s="46">
        <v>6.8543323566345755</v>
      </c>
      <c r="AA14" s="46">
        <v>-1.0574018126888218</v>
      </c>
      <c r="AB14" s="44">
        <v>10.992366412213741</v>
      </c>
    </row>
    <row r="15" spans="1:28" x14ac:dyDescent="0.3">
      <c r="A15" s="219" t="s">
        <v>7</v>
      </c>
      <c r="B15" s="220"/>
      <c r="C15" s="221"/>
      <c r="D15" s="60">
        <v>6335</v>
      </c>
      <c r="E15" s="118">
        <f t="shared" si="0"/>
        <v>66.293428212641274</v>
      </c>
      <c r="F15" s="117">
        <v>3.108723958333333</v>
      </c>
      <c r="G15" s="117">
        <v>4.3313570487483526</v>
      </c>
      <c r="H15" s="61">
        <v>61.815311760063139</v>
      </c>
      <c r="I15" s="61">
        <v>-0.51999785785517361</v>
      </c>
      <c r="N15" s="164" t="s">
        <v>7</v>
      </c>
      <c r="O15" s="165"/>
      <c r="P15" s="166"/>
      <c r="Q15" s="60">
        <v>4717</v>
      </c>
      <c r="R15" s="118">
        <v>68.302924992759912</v>
      </c>
      <c r="S15" s="117">
        <v>1.9230769230769231</v>
      </c>
      <c r="T15" s="118">
        <v>60.801356794572825</v>
      </c>
      <c r="U15" s="60">
        <v>1618</v>
      </c>
      <c r="V15" s="118">
        <v>61.056603773584904</v>
      </c>
      <c r="W15" s="117">
        <v>6.7282321899736157</v>
      </c>
      <c r="X15" s="61">
        <v>64.771322620519157</v>
      </c>
      <c r="Y15" s="60">
        <v>6335</v>
      </c>
      <c r="Z15" s="118">
        <v>66.293428212641274</v>
      </c>
      <c r="AA15" s="117">
        <v>3.108723958333333</v>
      </c>
      <c r="AB15" s="61">
        <v>61.815311760063139</v>
      </c>
    </row>
    <row r="16" spans="1:28" x14ac:dyDescent="0.3">
      <c r="A16" s="161" t="s">
        <v>94</v>
      </c>
      <c r="B16" s="162"/>
      <c r="C16" s="163"/>
      <c r="D16" s="45">
        <v>127</v>
      </c>
      <c r="E16" s="46">
        <f t="shared" si="0"/>
        <v>1.3290079531184595</v>
      </c>
      <c r="F16" s="116">
        <v>1.6</v>
      </c>
      <c r="G16" s="116">
        <v>0.79365079365079361</v>
      </c>
      <c r="H16" s="44">
        <v>98.425196850393704</v>
      </c>
      <c r="I16" s="44">
        <v>-1.5748031496062964</v>
      </c>
      <c r="N16" s="161" t="s">
        <v>94</v>
      </c>
      <c r="O16" s="162"/>
      <c r="P16" s="163"/>
      <c r="Q16" s="45">
        <v>127</v>
      </c>
      <c r="R16" s="46">
        <v>1.8389805965826818</v>
      </c>
      <c r="S16" s="116">
        <v>1.6</v>
      </c>
      <c r="T16" s="44">
        <v>98.425196850393704</v>
      </c>
      <c r="U16" s="45">
        <v>0</v>
      </c>
      <c r="V16" s="46">
        <v>0</v>
      </c>
      <c r="W16" s="44" t="s">
        <v>55</v>
      </c>
      <c r="X16" s="44" t="s">
        <v>55</v>
      </c>
      <c r="Y16" s="45">
        <v>127</v>
      </c>
      <c r="Z16" s="46">
        <v>1.3290079531184595</v>
      </c>
      <c r="AA16" s="116">
        <v>1.6</v>
      </c>
      <c r="AB16" s="44">
        <v>98.425196850393704</v>
      </c>
    </row>
    <row r="17" spans="1:28" x14ac:dyDescent="0.3">
      <c r="A17" s="174" t="s">
        <v>58</v>
      </c>
      <c r="B17" s="175"/>
      <c r="C17" s="176"/>
      <c r="D17" s="170">
        <v>1566</v>
      </c>
      <c r="E17" s="120">
        <f t="shared" si="0"/>
        <v>16.387609878610295</v>
      </c>
      <c r="F17" s="172">
        <v>11.459074733096084</v>
      </c>
      <c r="G17" s="172">
        <v>11.379800853485063</v>
      </c>
      <c r="H17" s="173">
        <v>51.596424010217113</v>
      </c>
      <c r="I17" s="172">
        <v>-3.9422362471363215E-2</v>
      </c>
      <c r="N17" s="158" t="s">
        <v>58</v>
      </c>
      <c r="O17" s="159"/>
      <c r="P17" s="160"/>
      <c r="Q17" s="122">
        <v>1134</v>
      </c>
      <c r="R17" s="120">
        <v>16.420503909643788</v>
      </c>
      <c r="S17" s="123">
        <v>12.5</v>
      </c>
      <c r="T17" s="120">
        <v>50.617283950617285</v>
      </c>
      <c r="U17" s="122">
        <v>432</v>
      </c>
      <c r="V17" s="120">
        <v>16.30188679245283</v>
      </c>
      <c r="W17" s="123">
        <v>8.8161209068010074</v>
      </c>
      <c r="X17" s="121">
        <v>54.166666666666664</v>
      </c>
      <c r="Y17" s="122">
        <v>1566</v>
      </c>
      <c r="Z17" s="120">
        <v>16.387609878610295</v>
      </c>
      <c r="AA17" s="123">
        <v>11.459074733096084</v>
      </c>
      <c r="AB17" s="121">
        <v>51.596424010217113</v>
      </c>
    </row>
    <row r="18" spans="1:28" x14ac:dyDescent="0.3">
      <c r="A18" s="161" t="s">
        <v>59</v>
      </c>
      <c r="B18" s="162"/>
      <c r="C18" s="163"/>
      <c r="D18" s="45">
        <v>2119</v>
      </c>
      <c r="E18" s="46">
        <f t="shared" si="0"/>
        <v>22.17455002092926</v>
      </c>
      <c r="F18" s="116">
        <v>6.5895372233400407</v>
      </c>
      <c r="G18" s="116">
        <v>12.772751463544438</v>
      </c>
      <c r="H18" s="44">
        <v>60.641812175554513</v>
      </c>
      <c r="I18" s="116">
        <v>3.9095077583112925</v>
      </c>
      <c r="N18" s="161" t="s">
        <v>59</v>
      </c>
      <c r="O18" s="162"/>
      <c r="P18" s="163"/>
      <c r="Q18" s="45">
        <v>1539</v>
      </c>
      <c r="R18" s="46">
        <v>22.284969591659426</v>
      </c>
      <c r="S18" s="116">
        <v>7.3970690858339152</v>
      </c>
      <c r="T18" s="46">
        <v>59.389213775178682</v>
      </c>
      <c r="U18" s="45">
        <v>580</v>
      </c>
      <c r="V18" s="46">
        <v>21.886792452830189</v>
      </c>
      <c r="W18" s="116">
        <v>4.5045045045045047</v>
      </c>
      <c r="X18" s="44">
        <v>63.96551724137931</v>
      </c>
      <c r="Y18" s="45">
        <v>2119</v>
      </c>
      <c r="Z18" s="46">
        <v>22.17455002092926</v>
      </c>
      <c r="AA18" s="116">
        <v>6.5895372233400407</v>
      </c>
      <c r="AB18" s="44">
        <v>60.641812175554513</v>
      </c>
    </row>
    <row r="19" spans="1:28" x14ac:dyDescent="0.3">
      <c r="A19" s="174" t="s">
        <v>60</v>
      </c>
      <c r="B19" s="175"/>
      <c r="C19" s="176"/>
      <c r="D19" s="170">
        <v>628</v>
      </c>
      <c r="E19" s="120">
        <f t="shared" si="0"/>
        <v>6.5717873587275015</v>
      </c>
      <c r="F19" s="171">
        <v>-9.7701149425287355</v>
      </c>
      <c r="G19" s="171">
        <v>-4.7040971168437027</v>
      </c>
      <c r="H19" s="173">
        <v>61.305732484076437</v>
      </c>
      <c r="I19" s="173">
        <v>-2.7306863323120254</v>
      </c>
      <c r="N19" s="158" t="s">
        <v>60</v>
      </c>
      <c r="O19" s="159"/>
      <c r="P19" s="160"/>
      <c r="Q19" s="122">
        <v>542</v>
      </c>
      <c r="R19" s="120">
        <v>7.8482479003764842</v>
      </c>
      <c r="S19" s="120">
        <v>-12.012987012987013</v>
      </c>
      <c r="T19" s="120">
        <v>62.730627306273071</v>
      </c>
      <c r="U19" s="122">
        <v>86</v>
      </c>
      <c r="V19" s="120">
        <v>3.2452830188679247</v>
      </c>
      <c r="W19" s="123">
        <v>7.5</v>
      </c>
      <c r="X19" s="121">
        <v>52.325581395348841</v>
      </c>
      <c r="Y19" s="122">
        <v>628</v>
      </c>
      <c r="Z19" s="120">
        <v>6.5717873587275015</v>
      </c>
      <c r="AA19" s="120">
        <v>-9.7701149425287355</v>
      </c>
      <c r="AB19" s="121">
        <v>61.305732484076437</v>
      </c>
    </row>
    <row r="20" spans="1:28" x14ac:dyDescent="0.3">
      <c r="A20" s="161" t="s">
        <v>61</v>
      </c>
      <c r="B20" s="162"/>
      <c r="C20" s="163"/>
      <c r="D20" s="45">
        <v>874</v>
      </c>
      <c r="E20" s="46">
        <f t="shared" si="0"/>
        <v>9.1460862285475084</v>
      </c>
      <c r="F20" s="46">
        <v>-12.774451097804389</v>
      </c>
      <c r="G20" s="120">
        <v>-19.148936170212767</v>
      </c>
      <c r="H20" s="44">
        <v>55.949656750572089</v>
      </c>
      <c r="I20" s="44">
        <v>-8.250158235551865</v>
      </c>
      <c r="N20" s="161" t="s">
        <v>61</v>
      </c>
      <c r="O20" s="162"/>
      <c r="P20" s="163"/>
      <c r="Q20" s="45">
        <v>656</v>
      </c>
      <c r="R20" s="46">
        <v>9.4989863886475518</v>
      </c>
      <c r="S20" s="46">
        <v>-14.583333333333334</v>
      </c>
      <c r="T20" s="46">
        <v>54.573170731707322</v>
      </c>
      <c r="U20" s="45">
        <v>218</v>
      </c>
      <c r="V20" s="46">
        <v>8.2264150943396235</v>
      </c>
      <c r="W20" s="46">
        <v>-6.8376068376068382</v>
      </c>
      <c r="X20" s="44">
        <v>60.091743119266049</v>
      </c>
      <c r="Y20" s="45">
        <v>874</v>
      </c>
      <c r="Z20" s="46">
        <v>9.1460862285475084</v>
      </c>
      <c r="AA20" s="46">
        <v>-12.774451097804389</v>
      </c>
      <c r="AB20" s="44">
        <v>55.949656750572089</v>
      </c>
    </row>
    <row r="21" spans="1:28" x14ac:dyDescent="0.3">
      <c r="A21" s="174" t="s">
        <v>62</v>
      </c>
      <c r="B21" s="175"/>
      <c r="C21" s="176"/>
      <c r="D21" s="170">
        <v>62</v>
      </c>
      <c r="E21" s="120">
        <f t="shared" si="0"/>
        <v>0.64880703223105896</v>
      </c>
      <c r="F21" s="171">
        <v>-12.676056338028168</v>
      </c>
      <c r="G21" s="171">
        <v>-6.0606060606060606</v>
      </c>
      <c r="H21" s="173">
        <v>66.129032258064512</v>
      </c>
      <c r="I21" s="173">
        <v>-0.53763440860214473</v>
      </c>
      <c r="N21" s="158" t="s">
        <v>62</v>
      </c>
      <c r="O21" s="159"/>
      <c r="P21" s="160"/>
      <c r="Q21" s="122">
        <v>62</v>
      </c>
      <c r="R21" s="120">
        <v>0.89777005502461626</v>
      </c>
      <c r="S21" s="120">
        <v>-12.676056338028168</v>
      </c>
      <c r="T21" s="120">
        <v>66.129032258064512</v>
      </c>
      <c r="U21" s="122">
        <v>0</v>
      </c>
      <c r="V21" s="120">
        <v>0</v>
      </c>
      <c r="W21" s="120" t="s">
        <v>55</v>
      </c>
      <c r="X21" s="121" t="s">
        <v>55</v>
      </c>
      <c r="Y21" s="122">
        <v>62</v>
      </c>
      <c r="Z21" s="120">
        <v>0.64880703223105896</v>
      </c>
      <c r="AA21" s="120">
        <v>-12.676056338028168</v>
      </c>
      <c r="AB21" s="121">
        <v>66.129032258064512</v>
      </c>
    </row>
    <row r="22" spans="1:28" x14ac:dyDescent="0.3">
      <c r="A22" s="161" t="s">
        <v>63</v>
      </c>
      <c r="B22" s="162"/>
      <c r="C22" s="163"/>
      <c r="D22" s="45">
        <v>871</v>
      </c>
      <c r="E22" s="46">
        <f t="shared" si="0"/>
        <v>9.1146923398911674</v>
      </c>
      <c r="F22" s="116">
        <v>11.23882503192848</v>
      </c>
      <c r="G22" s="116">
        <v>13.856209150326798</v>
      </c>
      <c r="H22" s="44">
        <v>87.0264064293915</v>
      </c>
      <c r="I22" s="44">
        <v>-1.3396066425039237</v>
      </c>
      <c r="N22" s="161" t="s">
        <v>63</v>
      </c>
      <c r="O22" s="162"/>
      <c r="P22" s="163"/>
      <c r="Q22" s="45">
        <v>577</v>
      </c>
      <c r="R22" s="46">
        <v>8.3550535766000582</v>
      </c>
      <c r="S22" s="116">
        <v>8.2551594746716699</v>
      </c>
      <c r="T22" s="46">
        <v>85.615251299826696</v>
      </c>
      <c r="U22" s="45">
        <v>294</v>
      </c>
      <c r="V22" s="46">
        <v>11.09433962264151</v>
      </c>
      <c r="W22" s="116">
        <v>17.599999999999998</v>
      </c>
      <c r="X22" s="44">
        <v>89.795918367346943</v>
      </c>
      <c r="Y22" s="45">
        <v>871</v>
      </c>
      <c r="Z22" s="46">
        <v>9.1146923398911674</v>
      </c>
      <c r="AA22" s="116">
        <v>11.23882503192848</v>
      </c>
      <c r="AB22" s="44">
        <v>87.0264064293915</v>
      </c>
    </row>
    <row r="23" spans="1:28" x14ac:dyDescent="0.3">
      <c r="A23" s="174" t="s">
        <v>64</v>
      </c>
      <c r="B23" s="175"/>
      <c r="C23" s="176"/>
      <c r="D23" s="170">
        <v>80</v>
      </c>
      <c r="E23" s="120">
        <f t="shared" si="0"/>
        <v>0.83717036416910839</v>
      </c>
      <c r="F23" s="172">
        <v>8.1081081081081088</v>
      </c>
      <c r="G23" s="171">
        <v>-11.111111111111111</v>
      </c>
      <c r="H23" s="173">
        <v>31.25</v>
      </c>
      <c r="I23" s="173">
        <v>-3.1944444444444429</v>
      </c>
      <c r="N23" s="158" t="s">
        <v>64</v>
      </c>
      <c r="O23" s="159"/>
      <c r="P23" s="160"/>
      <c r="Q23" s="122">
        <v>80</v>
      </c>
      <c r="R23" s="120">
        <v>1.1584129742253113</v>
      </c>
      <c r="S23" s="123">
        <v>8.1081081081081088</v>
      </c>
      <c r="T23" s="120">
        <v>27.500000000000004</v>
      </c>
      <c r="U23" s="122">
        <v>8</v>
      </c>
      <c r="V23" s="120">
        <v>0.30188679245283018</v>
      </c>
      <c r="W23" s="120" t="s">
        <v>55</v>
      </c>
      <c r="X23" s="121">
        <v>37.5</v>
      </c>
      <c r="Y23" s="122">
        <v>80</v>
      </c>
      <c r="Z23" s="120">
        <v>0.83717036416910839</v>
      </c>
      <c r="AA23" s="123">
        <v>8.1081081081081088</v>
      </c>
      <c r="AB23" s="121">
        <v>31.25</v>
      </c>
    </row>
    <row r="24" spans="1:28" x14ac:dyDescent="0.3">
      <c r="A24" s="219" t="s">
        <v>2</v>
      </c>
      <c r="B24" s="220"/>
      <c r="C24" s="221"/>
      <c r="D24" s="60">
        <v>9556</v>
      </c>
      <c r="E24" s="118">
        <f t="shared" si="0"/>
        <v>100</v>
      </c>
      <c r="F24" s="117">
        <v>2.4003429061294468</v>
      </c>
      <c r="G24" s="118">
        <v>6.5804149007361143</v>
      </c>
      <c r="H24" s="61">
        <v>48.409376308078691</v>
      </c>
      <c r="I24" s="61">
        <v>-0.38607316771877009</v>
      </c>
      <c r="N24" s="164" t="s">
        <v>2</v>
      </c>
      <c r="O24" s="165"/>
      <c r="P24" s="166"/>
      <c r="Q24" s="60">
        <v>6906</v>
      </c>
      <c r="R24" s="118">
        <v>100</v>
      </c>
      <c r="S24" s="117">
        <v>1.9636793149269156</v>
      </c>
      <c r="T24" s="118">
        <v>50.434404865334493</v>
      </c>
      <c r="U24" s="60">
        <v>2650</v>
      </c>
      <c r="V24" s="118">
        <v>100</v>
      </c>
      <c r="W24" s="117">
        <v>3.5560765924189135</v>
      </c>
      <c r="X24" s="61">
        <v>43.132075471698109</v>
      </c>
      <c r="Y24" s="60">
        <v>9556</v>
      </c>
      <c r="Z24" s="118">
        <v>100</v>
      </c>
      <c r="AA24" s="117">
        <v>2.4003429061294468</v>
      </c>
      <c r="AB24" s="61">
        <v>48.409376308078691</v>
      </c>
    </row>
    <row r="25" spans="1:28" s="38" customFormat="1" x14ac:dyDescent="0.3">
      <c r="A25" s="222" t="s">
        <v>129</v>
      </c>
      <c r="B25" s="222"/>
      <c r="C25" s="222"/>
      <c r="D25" s="222"/>
      <c r="E25" s="222"/>
      <c r="F25" s="222"/>
      <c r="G25" s="222"/>
      <c r="H25" s="222"/>
      <c r="I25" s="222"/>
      <c r="N25" s="142" t="s">
        <v>106</v>
      </c>
      <c r="P25" s="134"/>
      <c r="Q25" s="134"/>
      <c r="R25" s="135"/>
      <c r="S25" s="136"/>
      <c r="T25" s="137"/>
      <c r="U25" s="135"/>
      <c r="V25" s="136"/>
      <c r="W25" s="138"/>
      <c r="X25" s="139"/>
      <c r="Y25" s="136"/>
      <c r="Z25" s="138"/>
    </row>
    <row r="26" spans="1:28" s="38" customFormat="1" ht="14.4" customHeight="1" x14ac:dyDescent="0.3">
      <c r="A26" s="223"/>
      <c r="B26" s="223"/>
      <c r="C26" s="223"/>
      <c r="D26" s="223"/>
      <c r="E26" s="223"/>
      <c r="F26" s="223"/>
      <c r="G26" s="223"/>
      <c r="H26" s="223"/>
      <c r="I26" s="223"/>
      <c r="N26" s="75" t="s">
        <v>105</v>
      </c>
      <c r="O26"/>
      <c r="P26"/>
      <c r="Q26"/>
      <c r="R26"/>
      <c r="S26"/>
      <c r="T26"/>
      <c r="U26"/>
      <c r="V26"/>
      <c r="W26"/>
      <c r="X26"/>
      <c r="Y26"/>
    </row>
    <row r="27" spans="1:28" x14ac:dyDescent="0.3">
      <c r="I27" s="38"/>
      <c r="J27" s="38"/>
      <c r="K27" s="38"/>
      <c r="L27" s="38"/>
    </row>
    <row r="28" spans="1:28" x14ac:dyDescent="0.3">
      <c r="A28" s="180"/>
      <c r="B28" s="180"/>
      <c r="C28" s="180"/>
      <c r="D28" s="180"/>
      <c r="E28" s="180"/>
      <c r="F28" s="180"/>
      <c r="G28" s="180"/>
      <c r="H28" s="180"/>
      <c r="I28" s="38"/>
      <c r="J28" s="38"/>
      <c r="K28" s="38"/>
      <c r="L28" s="38"/>
    </row>
    <row r="29" spans="1:28" x14ac:dyDescent="0.3">
      <c r="A29" s="201" t="s">
        <v>113</v>
      </c>
      <c r="B29" s="201"/>
      <c r="C29" s="201"/>
      <c r="D29" s="201"/>
      <c r="E29" s="201"/>
      <c r="F29" s="201"/>
      <c r="G29" s="201"/>
      <c r="H29" s="201"/>
      <c r="I29" s="201"/>
      <c r="J29" s="201"/>
      <c r="K29" s="201"/>
    </row>
    <row r="30" spans="1:28" ht="14.4" customHeight="1" x14ac:dyDescent="0.3">
      <c r="A30" s="200" t="s">
        <v>114</v>
      </c>
      <c r="B30" s="200"/>
      <c r="C30" s="200"/>
      <c r="D30" s="200"/>
      <c r="E30" s="200"/>
      <c r="F30" s="200"/>
      <c r="G30" s="200"/>
      <c r="H30" s="200"/>
      <c r="I30" s="200"/>
      <c r="J30" s="200"/>
      <c r="K30" s="200"/>
    </row>
    <row r="31" spans="1:28" x14ac:dyDescent="0.3">
      <c r="A31" s="200"/>
      <c r="B31" s="200"/>
      <c r="C31" s="200"/>
      <c r="D31" s="200"/>
      <c r="E31" s="200"/>
      <c r="F31" s="200"/>
      <c r="G31" s="200"/>
      <c r="H31" s="200"/>
      <c r="I31" s="200"/>
      <c r="J31" s="200"/>
      <c r="K31" s="200"/>
    </row>
    <row r="32" spans="1:28" x14ac:dyDescent="0.3">
      <c r="A32" s="200"/>
      <c r="B32" s="200"/>
      <c r="C32" s="200"/>
      <c r="D32" s="200"/>
      <c r="E32" s="200"/>
      <c r="F32" s="200"/>
      <c r="G32" s="200"/>
      <c r="H32" s="200"/>
      <c r="I32" s="200"/>
      <c r="J32" s="200"/>
      <c r="K32" s="200"/>
    </row>
    <row r="33" spans="1:11" x14ac:dyDescent="0.3">
      <c r="A33" s="200"/>
      <c r="B33" s="200"/>
      <c r="C33" s="200"/>
      <c r="D33" s="200"/>
      <c r="E33" s="200"/>
      <c r="F33" s="200"/>
      <c r="G33" s="200"/>
      <c r="H33" s="200"/>
      <c r="I33" s="200"/>
      <c r="J33" s="200"/>
      <c r="K33" s="200"/>
    </row>
    <row r="34" spans="1:11" x14ac:dyDescent="0.3">
      <c r="A34" s="200"/>
      <c r="B34" s="200"/>
      <c r="C34" s="200"/>
      <c r="D34" s="200"/>
      <c r="E34" s="200"/>
      <c r="F34" s="200"/>
      <c r="G34" s="200"/>
      <c r="H34" s="200"/>
      <c r="I34" s="200"/>
      <c r="J34" s="200"/>
      <c r="K34" s="200"/>
    </row>
    <row r="35" spans="1:11" x14ac:dyDescent="0.3">
      <c r="A35" s="200"/>
      <c r="B35" s="200"/>
      <c r="C35" s="200"/>
      <c r="D35" s="200"/>
      <c r="E35" s="200"/>
      <c r="F35" s="200"/>
      <c r="G35" s="200"/>
      <c r="H35" s="200"/>
      <c r="I35" s="200"/>
      <c r="J35" s="200"/>
      <c r="K35" s="200"/>
    </row>
    <row r="36" spans="1:11" x14ac:dyDescent="0.3">
      <c r="A36" s="200"/>
      <c r="B36" s="200"/>
      <c r="C36" s="200"/>
      <c r="D36" s="200"/>
      <c r="E36" s="200"/>
      <c r="F36" s="200"/>
      <c r="G36" s="200"/>
      <c r="H36" s="200"/>
      <c r="I36" s="200"/>
      <c r="J36" s="200"/>
      <c r="K36" s="200"/>
    </row>
    <row r="37" spans="1:11" x14ac:dyDescent="0.3">
      <c r="A37" s="202" t="s">
        <v>117</v>
      </c>
      <c r="B37" s="202"/>
      <c r="C37" s="202"/>
      <c r="D37" s="202"/>
      <c r="E37" s="202"/>
      <c r="F37" s="202"/>
      <c r="G37" s="202"/>
      <c r="H37" s="202"/>
      <c r="I37" s="202"/>
      <c r="J37" s="202"/>
      <c r="K37" s="202"/>
    </row>
    <row r="38" spans="1:11" x14ac:dyDescent="0.3">
      <c r="A38" s="202"/>
      <c r="B38" s="202"/>
      <c r="C38" s="202"/>
      <c r="D38" s="202"/>
      <c r="E38" s="202"/>
      <c r="F38" s="202"/>
      <c r="G38" s="202"/>
      <c r="H38" s="202"/>
      <c r="I38" s="202"/>
      <c r="J38" s="202"/>
      <c r="K38" s="202"/>
    </row>
  </sheetData>
  <mergeCells count="12">
    <mergeCell ref="A30:K36"/>
    <mergeCell ref="A29:K29"/>
    <mergeCell ref="A25:I26"/>
    <mergeCell ref="A37:K38"/>
    <mergeCell ref="A6:C6"/>
    <mergeCell ref="A7:C7"/>
    <mergeCell ref="A24:C24"/>
    <mergeCell ref="Q4:T4"/>
    <mergeCell ref="N6:P6"/>
    <mergeCell ref="N5:P5"/>
    <mergeCell ref="A15:C15"/>
    <mergeCell ref="A5:C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1"/>
  <sheetViews>
    <sheetView workbookViewId="0"/>
  </sheetViews>
  <sheetFormatPr baseColWidth="10" defaultRowHeight="14.4" x14ac:dyDescent="0.3"/>
  <cols>
    <col min="1" max="1" width="25.109375" customWidth="1"/>
  </cols>
  <sheetData>
    <row r="2" spans="1:12" ht="16.2" x14ac:dyDescent="0.3">
      <c r="A2" s="201" t="s">
        <v>141</v>
      </c>
      <c r="B2" s="201"/>
      <c r="C2" s="201"/>
      <c r="D2" s="201"/>
      <c r="E2" s="201"/>
      <c r="F2" s="201"/>
      <c r="G2" s="201"/>
      <c r="H2" s="201"/>
      <c r="I2" s="201"/>
      <c r="J2" s="201"/>
      <c r="K2" s="201"/>
      <c r="L2" s="201"/>
    </row>
    <row r="7" spans="1:12" x14ac:dyDescent="0.3">
      <c r="K7" s="15"/>
    </row>
    <row r="11" spans="1:12" x14ac:dyDescent="0.3">
      <c r="K11" s="15"/>
    </row>
    <row r="12" spans="1:12" x14ac:dyDescent="0.3">
      <c r="L12" s="15"/>
    </row>
    <row r="14" spans="1:12" x14ac:dyDescent="0.3">
      <c r="I14" s="15"/>
    </row>
    <row r="15" spans="1:12" x14ac:dyDescent="0.3">
      <c r="I15" s="15"/>
    </row>
    <row r="23" spans="1:12" x14ac:dyDescent="0.3">
      <c r="A23" s="39"/>
    </row>
    <row r="24" spans="1:12" x14ac:dyDescent="0.3">
      <c r="A24" s="39"/>
    </row>
    <row r="25" spans="1:12" x14ac:dyDescent="0.3">
      <c r="A25" s="201" t="s">
        <v>101</v>
      </c>
      <c r="B25" s="201"/>
      <c r="C25" s="201"/>
      <c r="D25" s="201"/>
      <c r="E25" s="201"/>
      <c r="F25" s="201"/>
      <c r="G25" s="201"/>
      <c r="H25" s="201"/>
      <c r="I25" s="201"/>
      <c r="J25" s="201"/>
      <c r="K25" s="201"/>
    </row>
    <row r="26" spans="1:12" x14ac:dyDescent="0.3">
      <c r="A26" s="200" t="s">
        <v>138</v>
      </c>
      <c r="B26" s="200"/>
      <c r="C26" s="200"/>
      <c r="D26" s="200"/>
      <c r="E26" s="200"/>
      <c r="F26" s="200"/>
      <c r="G26" s="187"/>
      <c r="H26" s="187"/>
      <c r="I26" s="187"/>
      <c r="J26" s="187"/>
      <c r="K26" s="187"/>
    </row>
    <row r="27" spans="1:12" x14ac:dyDescent="0.3">
      <c r="A27" s="200"/>
      <c r="B27" s="200"/>
      <c r="C27" s="200"/>
      <c r="D27" s="200"/>
      <c r="E27" s="200"/>
      <c r="F27" s="200"/>
      <c r="G27" s="187"/>
      <c r="H27" s="187"/>
      <c r="I27" s="187"/>
      <c r="J27" s="187"/>
      <c r="K27" s="187"/>
    </row>
    <row r="28" spans="1:12" ht="14.4" customHeight="1" x14ac:dyDescent="0.3">
      <c r="A28" s="200"/>
      <c r="B28" s="200"/>
      <c r="C28" s="200"/>
      <c r="D28" s="200"/>
      <c r="E28" s="200"/>
      <c r="F28" s="200"/>
      <c r="G28" s="187"/>
      <c r="H28" s="187"/>
      <c r="I28" s="187"/>
      <c r="J28" s="187"/>
      <c r="K28" s="187"/>
    </row>
    <row r="29" spans="1:12" x14ac:dyDescent="0.3">
      <c r="A29" s="194"/>
      <c r="B29" s="194"/>
      <c r="C29" s="194"/>
      <c r="D29" s="194"/>
      <c r="E29" s="194"/>
      <c r="F29" s="194"/>
      <c r="G29" s="194"/>
      <c r="H29" s="187"/>
      <c r="J29" s="15"/>
      <c r="K29" s="15"/>
      <c r="L29" s="15"/>
    </row>
    <row r="30" spans="1:12" x14ac:dyDescent="0.3">
      <c r="A30" s="194"/>
      <c r="B30" s="194"/>
      <c r="C30" s="194"/>
      <c r="D30" s="194"/>
      <c r="E30" s="194"/>
      <c r="F30" s="194"/>
      <c r="G30" s="194"/>
    </row>
    <row r="31" spans="1:12" x14ac:dyDescent="0.3">
      <c r="A31" s="16"/>
      <c r="B31" s="227" t="s">
        <v>2</v>
      </c>
      <c r="C31" s="227"/>
      <c r="D31" s="227"/>
      <c r="E31" s="16"/>
      <c r="F31" s="227" t="s">
        <v>7</v>
      </c>
      <c r="G31" s="227"/>
      <c r="H31" s="227"/>
      <c r="I31" s="16"/>
      <c r="J31" s="227" t="s">
        <v>6</v>
      </c>
      <c r="K31" s="227"/>
      <c r="L31" s="227"/>
    </row>
    <row r="32" spans="1:12" x14ac:dyDescent="0.3">
      <c r="A32" s="16"/>
      <c r="B32" s="143">
        <v>2013</v>
      </c>
      <c r="C32" s="143">
        <v>2016</v>
      </c>
      <c r="D32" s="144">
        <v>2019</v>
      </c>
      <c r="E32" s="145"/>
      <c r="F32" s="143">
        <v>2013</v>
      </c>
      <c r="G32" s="143">
        <v>2016</v>
      </c>
      <c r="H32" s="144">
        <v>2019</v>
      </c>
      <c r="I32" s="145"/>
      <c r="J32" s="143">
        <v>2013</v>
      </c>
      <c r="K32" s="143">
        <v>2016</v>
      </c>
      <c r="L32" s="144">
        <v>2019</v>
      </c>
    </row>
    <row r="33" spans="1:12" x14ac:dyDescent="0.3">
      <c r="A33" s="146" t="s">
        <v>47</v>
      </c>
      <c r="B33" s="20">
        <v>31.143679665009159</v>
      </c>
      <c r="C33" s="20">
        <v>34.675390035228986</v>
      </c>
      <c r="D33" s="20">
        <v>35.314685314685313</v>
      </c>
      <c r="E33" s="147"/>
      <c r="F33" s="20">
        <v>23.209876543209877</v>
      </c>
      <c r="G33" s="20">
        <v>28.289213749506125</v>
      </c>
      <c r="H33" s="20">
        <v>28.602383531960996</v>
      </c>
      <c r="I33" s="147"/>
      <c r="J33" s="20">
        <v>45.003594536304817</v>
      </c>
      <c r="K33" s="20">
        <v>45.876645876645874</v>
      </c>
      <c r="L33" s="20">
        <v>47.534516765285993</v>
      </c>
    </row>
    <row r="34" spans="1:12" x14ac:dyDescent="0.3">
      <c r="A34" s="146" t="s">
        <v>48</v>
      </c>
      <c r="B34" s="20">
        <v>39.937189217482334</v>
      </c>
      <c r="C34" s="20">
        <v>38.248616004026168</v>
      </c>
      <c r="D34" s="20">
        <v>37.9020979020979</v>
      </c>
      <c r="E34" s="147"/>
      <c r="F34" s="20">
        <v>40.370370370370374</v>
      </c>
      <c r="G34" s="20">
        <v>36.66534966416436</v>
      </c>
      <c r="H34" s="20">
        <v>37.703141928494041</v>
      </c>
      <c r="I34" s="147"/>
      <c r="J34" s="20">
        <v>39.180445722501801</v>
      </c>
      <c r="K34" s="20">
        <v>41.025641025641022</v>
      </c>
      <c r="L34" s="20">
        <v>38.264299802761343</v>
      </c>
    </row>
    <row r="35" spans="1:12" x14ac:dyDescent="0.3">
      <c r="A35" s="146" t="s">
        <v>49</v>
      </c>
      <c r="B35" s="20">
        <v>24.836430253860247</v>
      </c>
      <c r="C35" s="20">
        <v>23.704076497232009</v>
      </c>
      <c r="D35" s="20">
        <v>25.874125874125873</v>
      </c>
      <c r="E35" s="147"/>
      <c r="F35" s="20">
        <v>32.057613168724281</v>
      </c>
      <c r="G35" s="20">
        <v>31.212959304622679</v>
      </c>
      <c r="H35" s="20">
        <v>32.502708559046589</v>
      </c>
      <c r="I35" s="147"/>
      <c r="J35" s="20">
        <v>12.221423436376707</v>
      </c>
      <c r="K35" s="20">
        <v>10.533610533610533</v>
      </c>
      <c r="L35" s="20">
        <v>13.806706114398423</v>
      </c>
    </row>
    <row r="36" spans="1:12" x14ac:dyDescent="0.3">
      <c r="A36" s="146" t="s">
        <v>46</v>
      </c>
      <c r="B36" s="20">
        <v>4.0827008636482596</v>
      </c>
      <c r="C36" s="20">
        <v>3.3719174635128337</v>
      </c>
      <c r="D36" s="20">
        <v>0.90909090909090906</v>
      </c>
      <c r="E36" s="147"/>
      <c r="F36" s="20">
        <v>4.3621399176954734</v>
      </c>
      <c r="G36" s="20">
        <v>3.8324772817068351</v>
      </c>
      <c r="H36" s="20">
        <v>1.1917659804983749</v>
      </c>
      <c r="I36" s="147"/>
      <c r="J36" s="20">
        <v>3.5945363048166783</v>
      </c>
      <c r="K36" s="20">
        <v>2.5641025641025639</v>
      </c>
      <c r="L36" s="20">
        <v>0.39447731755424065</v>
      </c>
    </row>
    <row r="37" spans="1:12" x14ac:dyDescent="0.3">
      <c r="A37" s="146" t="s">
        <v>2</v>
      </c>
      <c r="B37" s="20">
        <v>100</v>
      </c>
      <c r="C37" s="20">
        <v>100</v>
      </c>
      <c r="D37" s="20">
        <v>100</v>
      </c>
      <c r="E37" s="147"/>
      <c r="F37" s="20">
        <v>100</v>
      </c>
      <c r="G37" s="20">
        <v>100</v>
      </c>
      <c r="H37" s="20">
        <v>100</v>
      </c>
      <c r="I37" s="147"/>
      <c r="J37" s="20">
        <v>100</v>
      </c>
      <c r="K37" s="20">
        <v>100</v>
      </c>
      <c r="L37" s="20">
        <v>100</v>
      </c>
    </row>
    <row r="39" spans="1:12" x14ac:dyDescent="0.3">
      <c r="A39" s="187"/>
      <c r="B39" s="187"/>
      <c r="C39" s="187"/>
      <c r="D39" s="187"/>
      <c r="E39" s="187"/>
      <c r="F39" s="187"/>
      <c r="G39" s="187"/>
      <c r="H39" s="187"/>
      <c r="I39" s="187"/>
      <c r="J39" s="187"/>
      <c r="K39" s="187"/>
    </row>
    <row r="40" spans="1:12" x14ac:dyDescent="0.3">
      <c r="A40" s="187"/>
      <c r="B40" s="187"/>
      <c r="C40" s="187"/>
      <c r="D40" s="187"/>
      <c r="E40" s="187"/>
      <c r="F40" s="187"/>
      <c r="G40" s="187"/>
      <c r="H40" s="187"/>
      <c r="I40" s="187"/>
      <c r="J40" s="187"/>
      <c r="K40" s="187"/>
    </row>
    <row r="41" spans="1:12" x14ac:dyDescent="0.3">
      <c r="A41" s="187"/>
      <c r="B41" s="187"/>
      <c r="C41" s="187"/>
      <c r="D41" s="187"/>
      <c r="E41" s="187"/>
      <c r="F41" s="187"/>
      <c r="G41" s="187"/>
      <c r="H41" s="187"/>
      <c r="I41" s="187"/>
      <c r="J41" s="187"/>
      <c r="K41" s="187"/>
    </row>
  </sheetData>
  <mergeCells count="6">
    <mergeCell ref="A2:L2"/>
    <mergeCell ref="B31:D31"/>
    <mergeCell ref="F31:H31"/>
    <mergeCell ref="J31:L31"/>
    <mergeCell ref="A25:K25"/>
    <mergeCell ref="A26:F28"/>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31"/>
  <sheetViews>
    <sheetView workbookViewId="0"/>
  </sheetViews>
  <sheetFormatPr baseColWidth="10" defaultRowHeight="14.4" x14ac:dyDescent="0.3"/>
  <cols>
    <col min="1" max="1" width="35.109375" customWidth="1"/>
    <col min="2" max="2" width="10.88671875" customWidth="1"/>
    <col min="4" max="4" width="10.33203125" customWidth="1"/>
    <col min="5" max="5" width="12.33203125" customWidth="1"/>
    <col min="6" max="6" width="10.109375" customWidth="1"/>
    <col min="10" max="10" width="31.88671875" bestFit="1" customWidth="1"/>
    <col min="11" max="11" width="10.5546875" customWidth="1"/>
    <col min="14" max="14" width="18.88671875" customWidth="1"/>
  </cols>
  <sheetData>
    <row r="2" spans="1:10" ht="16.2" x14ac:dyDescent="0.3">
      <c r="A2" s="2" t="s">
        <v>123</v>
      </c>
      <c r="B2" s="125"/>
      <c r="C2" s="125"/>
      <c r="D2" s="125"/>
      <c r="E2" s="125"/>
      <c r="F2" s="125"/>
    </row>
    <row r="3" spans="1:10" x14ac:dyDescent="0.3">
      <c r="A3" s="1"/>
      <c r="B3" s="125"/>
      <c r="C3" s="125"/>
      <c r="D3" s="125"/>
      <c r="E3" s="125"/>
      <c r="F3" s="125"/>
    </row>
    <row r="4" spans="1:10" ht="20.25" customHeight="1" x14ac:dyDescent="0.3">
      <c r="A4" s="126" t="s">
        <v>109</v>
      </c>
      <c r="B4" s="228" t="s">
        <v>95</v>
      </c>
      <c r="C4" s="229"/>
      <c r="D4" s="230"/>
      <c r="E4" s="231" t="s">
        <v>96</v>
      </c>
      <c r="F4" s="231"/>
      <c r="G4" s="231"/>
    </row>
    <row r="5" spans="1:10" ht="39" customHeight="1" x14ac:dyDescent="0.3">
      <c r="A5" s="127" t="s">
        <v>112</v>
      </c>
      <c r="B5" s="85" t="s">
        <v>6</v>
      </c>
      <c r="C5" s="85" t="s">
        <v>7</v>
      </c>
      <c r="D5" s="85" t="s">
        <v>2</v>
      </c>
      <c r="E5" s="131" t="s">
        <v>6</v>
      </c>
      <c r="F5" s="131" t="s">
        <v>107</v>
      </c>
      <c r="G5" s="85" t="s">
        <v>2</v>
      </c>
    </row>
    <row r="6" spans="1:10" x14ac:dyDescent="0.3">
      <c r="A6" s="78" t="s">
        <v>69</v>
      </c>
      <c r="B6" s="79">
        <v>11.2</v>
      </c>
      <c r="C6" s="79">
        <v>16.399286987522281</v>
      </c>
      <c r="D6" s="79">
        <v>14.867424242424242</v>
      </c>
      <c r="E6" s="79">
        <v>8.0611535788742188</v>
      </c>
      <c r="F6" s="79">
        <v>17.427803895231701</v>
      </c>
      <c r="G6" s="79">
        <v>14.376273488793299</v>
      </c>
    </row>
    <row r="7" spans="1:10" x14ac:dyDescent="0.3">
      <c r="A7" s="80" t="s">
        <v>70</v>
      </c>
      <c r="B7" s="81">
        <v>8.7662337662337659</v>
      </c>
      <c r="C7" s="81">
        <v>4.3672014260249554</v>
      </c>
      <c r="D7" s="81">
        <v>5.650252525252526</v>
      </c>
      <c r="E7" s="92" t="s">
        <v>126</v>
      </c>
      <c r="F7" s="92" t="s">
        <v>126</v>
      </c>
      <c r="G7" s="92" t="s">
        <v>126</v>
      </c>
    </row>
    <row r="8" spans="1:10" x14ac:dyDescent="0.3">
      <c r="A8" s="82" t="s">
        <v>71</v>
      </c>
      <c r="B8" s="41">
        <v>2.1645021645021645</v>
      </c>
      <c r="C8" s="41">
        <v>9.9821746880570412</v>
      </c>
      <c r="D8" s="41">
        <v>7.7020202020202015</v>
      </c>
      <c r="E8" s="128" t="s">
        <v>126</v>
      </c>
      <c r="F8" s="128" t="s">
        <v>126</v>
      </c>
      <c r="G8" s="128" t="s">
        <v>126</v>
      </c>
    </row>
    <row r="9" spans="1:10" x14ac:dyDescent="0.3">
      <c r="A9" s="80" t="s">
        <v>72</v>
      </c>
      <c r="B9" s="81">
        <v>0.21645021645021645</v>
      </c>
      <c r="C9" s="81">
        <v>2.0499108734402851</v>
      </c>
      <c r="D9" s="81">
        <v>1.5151515151515151</v>
      </c>
      <c r="E9" s="92" t="s">
        <v>126</v>
      </c>
      <c r="F9" s="92" t="s">
        <v>126</v>
      </c>
      <c r="G9" s="92" t="s">
        <v>126</v>
      </c>
    </row>
    <row r="10" spans="1:10" x14ac:dyDescent="0.3">
      <c r="A10" s="78" t="s">
        <v>73</v>
      </c>
      <c r="B10" s="79">
        <v>40</v>
      </c>
      <c r="C10" s="79">
        <v>31.818181818181817</v>
      </c>
      <c r="D10" s="79">
        <v>34.185606060606062</v>
      </c>
      <c r="E10" s="79">
        <v>32.036136205698398</v>
      </c>
      <c r="F10" s="79">
        <v>28.240429818670247</v>
      </c>
      <c r="G10" s="79">
        <v>29.477020602218701</v>
      </c>
      <c r="J10" s="76"/>
    </row>
    <row r="11" spans="1:10" x14ac:dyDescent="0.3">
      <c r="A11" s="80" t="s">
        <v>74</v>
      </c>
      <c r="B11" s="81">
        <v>28.463203463203463</v>
      </c>
      <c r="C11" s="81">
        <v>0.84670231729055256</v>
      </c>
      <c r="D11" s="81">
        <v>8.9015151515151523</v>
      </c>
      <c r="E11" s="92" t="s">
        <v>126</v>
      </c>
      <c r="F11" s="92" t="s">
        <v>126</v>
      </c>
      <c r="G11" s="92" t="s">
        <v>126</v>
      </c>
      <c r="I11" s="76"/>
      <c r="J11" s="76"/>
    </row>
    <row r="12" spans="1:10" x14ac:dyDescent="0.3">
      <c r="A12" s="82" t="s">
        <v>75</v>
      </c>
      <c r="B12" s="41">
        <v>2.1645021645021645</v>
      </c>
      <c r="C12" s="41">
        <v>22.014260249554368</v>
      </c>
      <c r="D12" s="41">
        <v>16.224747474747474</v>
      </c>
      <c r="E12" s="128" t="s">
        <v>126</v>
      </c>
      <c r="F12" s="128" t="s">
        <v>126</v>
      </c>
      <c r="G12" s="128" t="s">
        <v>126</v>
      </c>
    </row>
    <row r="13" spans="1:10" x14ac:dyDescent="0.3">
      <c r="A13" s="80" t="s">
        <v>76</v>
      </c>
      <c r="B13" s="81">
        <v>9.3073593073593077</v>
      </c>
      <c r="C13" s="81">
        <v>8.9572192513368982</v>
      </c>
      <c r="D13" s="81">
        <v>9.0593434343434343</v>
      </c>
      <c r="E13" s="92" t="s">
        <v>126</v>
      </c>
      <c r="F13" s="92" t="s">
        <v>126</v>
      </c>
      <c r="G13" s="92" t="s">
        <v>126</v>
      </c>
    </row>
    <row r="14" spans="1:10" x14ac:dyDescent="0.3">
      <c r="A14" s="78" t="s">
        <v>77</v>
      </c>
      <c r="B14" s="79">
        <v>32.142857142857146</v>
      </c>
      <c r="C14" s="79">
        <v>27.406417112299465</v>
      </c>
      <c r="D14" s="79">
        <v>28.787878787878789</v>
      </c>
      <c r="E14" s="79">
        <v>43.085476025017371</v>
      </c>
      <c r="F14" s="79">
        <v>27.871054398925455</v>
      </c>
      <c r="G14" s="79">
        <v>32.827711116142176</v>
      </c>
    </row>
    <row r="15" spans="1:10" x14ac:dyDescent="0.3">
      <c r="A15" s="78" t="s">
        <v>125</v>
      </c>
      <c r="B15" s="79">
        <v>16.774891774891778</v>
      </c>
      <c r="C15" s="79">
        <v>24.376114081996437</v>
      </c>
      <c r="D15" s="79">
        <v>22.15909090909091</v>
      </c>
      <c r="E15" s="79">
        <v>16.817234190410009</v>
      </c>
      <c r="F15" s="79">
        <v>26.4607118871726</v>
      </c>
      <c r="G15" s="79">
        <v>23.318994792845825</v>
      </c>
    </row>
    <row r="16" spans="1:10" x14ac:dyDescent="0.3">
      <c r="A16" s="78" t="s">
        <v>2</v>
      </c>
      <c r="B16" s="79">
        <v>29.166666666666668</v>
      </c>
      <c r="C16" s="79">
        <v>70.833333333333343</v>
      </c>
      <c r="D16" s="79">
        <v>100</v>
      </c>
      <c r="E16" s="79">
        <v>32.57867330767489</v>
      </c>
      <c r="F16" s="79">
        <v>67.42132669232511</v>
      </c>
      <c r="G16" s="79">
        <v>100</v>
      </c>
    </row>
    <row r="17" spans="1:15" x14ac:dyDescent="0.3">
      <c r="A17" s="80" t="s">
        <v>108</v>
      </c>
      <c r="B17" s="148">
        <v>924</v>
      </c>
      <c r="C17" s="148">
        <v>2244</v>
      </c>
      <c r="D17" s="148">
        <v>3168</v>
      </c>
      <c r="E17" s="149">
        <v>1439</v>
      </c>
      <c r="F17" s="149">
        <v>2978</v>
      </c>
      <c r="G17" s="150">
        <v>4417</v>
      </c>
    </row>
    <row r="18" spans="1:15" x14ac:dyDescent="0.3">
      <c r="A18" s="151" t="s">
        <v>98</v>
      </c>
      <c r="B18" s="152">
        <v>-9.67741935483871</v>
      </c>
      <c r="C18" s="152">
        <v>-2.4771838331160363</v>
      </c>
      <c r="D18" s="152">
        <v>-4.6931407942238268</v>
      </c>
      <c r="E18" s="152">
        <v>-6.4369310793237977</v>
      </c>
      <c r="F18" s="152">
        <v>2.2664835164835164</v>
      </c>
      <c r="G18" s="152">
        <v>-0.7415730337078652</v>
      </c>
    </row>
    <row r="19" spans="1:15" x14ac:dyDescent="0.3">
      <c r="A19" s="80" t="s">
        <v>97</v>
      </c>
      <c r="B19" s="81">
        <v>95.553257497414691</v>
      </c>
      <c r="C19" s="81">
        <v>96.640826873385009</v>
      </c>
      <c r="D19" s="81">
        <v>96.321070234113719</v>
      </c>
      <c r="E19" s="81">
        <v>95.460614152202936</v>
      </c>
      <c r="F19" s="81">
        <v>93.983268983268985</v>
      </c>
      <c r="G19" s="81">
        <v>94.463742943986105</v>
      </c>
      <c r="I19" s="155"/>
      <c r="J19" s="156"/>
      <c r="K19" s="156"/>
      <c r="L19" s="156"/>
      <c r="M19" s="156"/>
      <c r="N19" s="156"/>
      <c r="O19" s="156"/>
    </row>
    <row r="20" spans="1:15" s="38" customFormat="1" x14ac:dyDescent="0.3">
      <c r="A20" s="75"/>
      <c r="B20" s="156"/>
      <c r="C20" s="156"/>
      <c r="D20" s="156"/>
      <c r="E20" s="156"/>
      <c r="F20" s="156"/>
      <c r="G20" s="156"/>
      <c r="I20" s="155"/>
      <c r="J20" s="156"/>
      <c r="K20" s="156"/>
      <c r="L20" s="156"/>
      <c r="M20" s="156"/>
      <c r="N20" s="156"/>
      <c r="O20" s="156"/>
    </row>
    <row r="21" spans="1:15" s="38" customFormat="1" x14ac:dyDescent="0.3">
      <c r="A21" s="124" t="s">
        <v>122</v>
      </c>
      <c r="B21" s="156"/>
      <c r="C21" s="156"/>
      <c r="D21" s="156"/>
      <c r="E21" s="156"/>
      <c r="F21" s="156"/>
      <c r="G21" s="156"/>
      <c r="I21" s="155"/>
      <c r="J21" s="156"/>
      <c r="K21" s="156"/>
      <c r="L21" s="156"/>
      <c r="M21" s="156"/>
      <c r="N21" s="156"/>
      <c r="O21" s="156"/>
    </row>
    <row r="22" spans="1:15" x14ac:dyDescent="0.3">
      <c r="A22" s="192" t="s">
        <v>124</v>
      </c>
      <c r="B22" s="125"/>
      <c r="C22" s="125"/>
      <c r="D22" s="125"/>
      <c r="E22" s="125"/>
      <c r="F22" s="125"/>
      <c r="I22" s="153"/>
      <c r="J22" s="154"/>
      <c r="K22" s="154"/>
      <c r="L22" s="154"/>
      <c r="M22" s="154"/>
      <c r="N22" s="154"/>
      <c r="O22" s="154"/>
    </row>
    <row r="23" spans="1:15" x14ac:dyDescent="0.3">
      <c r="A23" s="75"/>
    </row>
    <row r="24" spans="1:15" x14ac:dyDescent="0.3">
      <c r="A24" s="201" t="s">
        <v>100</v>
      </c>
      <c r="B24" s="201"/>
      <c r="C24" s="201"/>
      <c r="D24" s="201"/>
      <c r="E24" s="201"/>
      <c r="F24" s="201"/>
      <c r="G24" s="201"/>
      <c r="H24" s="201"/>
      <c r="I24" s="201"/>
      <c r="J24" s="201"/>
      <c r="K24" s="201"/>
    </row>
    <row r="25" spans="1:15" ht="14.4" customHeight="1" x14ac:dyDescent="0.3">
      <c r="A25" s="189" t="s">
        <v>136</v>
      </c>
      <c r="B25" s="188"/>
      <c r="C25" s="188"/>
      <c r="D25" s="188"/>
      <c r="E25" s="188"/>
      <c r="F25" s="188"/>
      <c r="G25" s="188"/>
      <c r="H25" s="188"/>
      <c r="I25" s="188"/>
      <c r="J25" s="188"/>
      <c r="K25" s="188"/>
    </row>
    <row r="26" spans="1:15" ht="16.2" x14ac:dyDescent="0.3">
      <c r="A26" s="201" t="s">
        <v>118</v>
      </c>
      <c r="B26" s="201"/>
      <c r="C26" s="201"/>
      <c r="D26" s="201"/>
      <c r="E26" s="201"/>
      <c r="F26" s="201"/>
    </row>
    <row r="27" spans="1:15" x14ac:dyDescent="0.3">
      <c r="A27" s="188"/>
      <c r="B27" s="188"/>
      <c r="C27" s="188"/>
      <c r="D27" s="188"/>
      <c r="E27" s="188"/>
      <c r="F27" s="188"/>
      <c r="G27" s="188"/>
      <c r="H27" s="188"/>
      <c r="I27" s="188"/>
      <c r="J27" s="188"/>
      <c r="K27" s="188"/>
    </row>
    <row r="28" spans="1:15" x14ac:dyDescent="0.3">
      <c r="A28" s="188"/>
      <c r="B28" s="188"/>
      <c r="C28" s="188"/>
      <c r="D28" s="188"/>
      <c r="E28" s="188"/>
      <c r="F28" s="188"/>
      <c r="G28" s="188"/>
      <c r="H28" s="188"/>
      <c r="I28" s="188"/>
      <c r="J28" s="188"/>
      <c r="K28" s="188"/>
    </row>
    <row r="29" spans="1:15" x14ac:dyDescent="0.3">
      <c r="A29" s="188"/>
      <c r="B29" s="188"/>
      <c r="C29" s="188"/>
      <c r="D29" s="188"/>
      <c r="E29" s="188"/>
      <c r="F29" s="188"/>
      <c r="G29" s="188"/>
      <c r="H29" s="188"/>
      <c r="I29" s="188"/>
      <c r="J29" s="188"/>
      <c r="K29" s="188"/>
    </row>
    <row r="30" spans="1:15" x14ac:dyDescent="0.3">
      <c r="A30" s="188"/>
      <c r="B30" s="188"/>
      <c r="C30" s="188"/>
      <c r="D30" s="188"/>
      <c r="E30" s="188"/>
      <c r="F30" s="188"/>
      <c r="G30" s="188"/>
      <c r="H30" s="188"/>
      <c r="I30" s="188"/>
      <c r="J30" s="188"/>
      <c r="K30" s="188"/>
    </row>
    <row r="31" spans="1:15" x14ac:dyDescent="0.3">
      <c r="A31" s="188"/>
      <c r="B31" s="188"/>
      <c r="C31" s="188"/>
      <c r="D31" s="188"/>
      <c r="E31" s="188"/>
      <c r="F31" s="188"/>
      <c r="G31" s="188"/>
      <c r="H31" s="188"/>
      <c r="I31" s="188"/>
      <c r="J31" s="188"/>
      <c r="K31" s="188"/>
    </row>
  </sheetData>
  <mergeCells count="4">
    <mergeCell ref="A26:F26"/>
    <mergeCell ref="B4:D4"/>
    <mergeCell ref="E4:G4"/>
    <mergeCell ref="A24:K2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25"/>
  <sheetViews>
    <sheetView workbookViewId="0"/>
  </sheetViews>
  <sheetFormatPr baseColWidth="10" defaultRowHeight="14.4" x14ac:dyDescent="0.3"/>
  <cols>
    <col min="1" max="1" width="21.44140625" customWidth="1"/>
    <col min="2" max="2" width="15.33203125" customWidth="1"/>
    <col min="3" max="3" width="15.44140625" customWidth="1"/>
    <col min="9" max="9" width="39.21875" bestFit="1" customWidth="1"/>
    <col min="10" max="10" width="15.77734375" bestFit="1" customWidth="1"/>
    <col min="11" max="11" width="16.6640625" bestFit="1" customWidth="1"/>
    <col min="12" max="12" width="10.6640625" bestFit="1" customWidth="1"/>
  </cols>
  <sheetData>
    <row r="2" spans="1:13" ht="16.2" x14ac:dyDescent="0.3">
      <c r="A2" s="1" t="s">
        <v>135</v>
      </c>
      <c r="B2" s="86"/>
      <c r="C2" s="86"/>
      <c r="D2" s="86"/>
      <c r="E2" s="86"/>
      <c r="F2" s="86"/>
      <c r="G2" s="86"/>
      <c r="I2" s="2" t="s">
        <v>140</v>
      </c>
    </row>
    <row r="3" spans="1:13" x14ac:dyDescent="0.3">
      <c r="A3" s="86"/>
      <c r="B3" s="87"/>
      <c r="C3" s="87"/>
      <c r="D3" s="86"/>
      <c r="E3" s="86"/>
      <c r="F3" s="86"/>
      <c r="G3" s="86"/>
    </row>
    <row r="4" spans="1:13" ht="30.6" x14ac:dyDescent="0.3">
      <c r="A4" s="157" t="s">
        <v>78</v>
      </c>
      <c r="B4" s="85" t="s">
        <v>99</v>
      </c>
      <c r="C4" s="85" t="s">
        <v>120</v>
      </c>
      <c r="D4" s="86"/>
      <c r="E4" s="86"/>
      <c r="F4" s="86"/>
      <c r="G4" s="86"/>
      <c r="I4" s="232" t="s">
        <v>133</v>
      </c>
      <c r="J4" s="233" t="s">
        <v>139</v>
      </c>
      <c r="K4" s="233"/>
      <c r="L4" s="233"/>
      <c r="M4" s="233"/>
    </row>
    <row r="5" spans="1:13" x14ac:dyDescent="0.3">
      <c r="A5" s="23" t="s">
        <v>47</v>
      </c>
      <c r="B5" s="41">
        <v>73.3630006357279</v>
      </c>
      <c r="C5" s="129">
        <v>-0.92667365394639489</v>
      </c>
      <c r="D5" s="88"/>
      <c r="E5" s="86"/>
      <c r="F5" s="86"/>
      <c r="G5" s="86"/>
      <c r="I5" s="232"/>
      <c r="J5" s="233" t="s">
        <v>134</v>
      </c>
      <c r="K5" s="233"/>
      <c r="L5" s="233"/>
      <c r="M5" s="233"/>
    </row>
    <row r="6" spans="1:13" x14ac:dyDescent="0.3">
      <c r="A6" s="23" t="s">
        <v>48</v>
      </c>
      <c r="B6" s="41">
        <v>82.583547557840618</v>
      </c>
      <c r="C6" s="129">
        <v>-0.42298838987180432</v>
      </c>
      <c r="D6" s="88"/>
      <c r="E6" s="86"/>
      <c r="F6" s="86"/>
      <c r="G6" s="86"/>
      <c r="I6" s="232"/>
      <c r="J6" s="195" t="s">
        <v>47</v>
      </c>
      <c r="K6" s="195" t="s">
        <v>48</v>
      </c>
      <c r="L6" s="195" t="s">
        <v>49</v>
      </c>
      <c r="M6" s="195" t="s">
        <v>2</v>
      </c>
    </row>
    <row r="7" spans="1:13" x14ac:dyDescent="0.3">
      <c r="A7" s="23" t="s">
        <v>49</v>
      </c>
      <c r="B7" s="41">
        <v>85.20179372197309</v>
      </c>
      <c r="C7" s="129">
        <v>-3.4570721646155675</v>
      </c>
      <c r="D7" s="88"/>
      <c r="E7" s="86"/>
      <c r="F7" s="86"/>
      <c r="G7" s="86"/>
      <c r="I7" s="181" t="s">
        <v>6</v>
      </c>
      <c r="J7" s="182">
        <v>78.179384203480581</v>
      </c>
      <c r="K7" s="182">
        <v>84.81421647819063</v>
      </c>
      <c r="L7" s="182">
        <v>84.888888888888886</v>
      </c>
      <c r="M7" s="182">
        <v>81.709616593337515</v>
      </c>
    </row>
    <row r="8" spans="1:13" x14ac:dyDescent="0.3">
      <c r="A8" s="90" t="s">
        <v>2</v>
      </c>
      <c r="B8" s="91">
        <v>79.853911404335534</v>
      </c>
      <c r="C8" s="130">
        <v>-1.6103393302384177</v>
      </c>
      <c r="D8" s="88"/>
      <c r="E8" s="86"/>
      <c r="F8" s="86"/>
      <c r="G8" s="86"/>
      <c r="I8" s="183" t="s">
        <v>93</v>
      </c>
      <c r="J8" s="20">
        <v>61.111111111111114</v>
      </c>
      <c r="K8" s="20">
        <v>80</v>
      </c>
      <c r="L8" s="20">
        <v>74.074074074074076</v>
      </c>
      <c r="M8" s="20">
        <v>75.454545454545453</v>
      </c>
    </row>
    <row r="9" spans="1:13" ht="14.4" customHeight="1" x14ac:dyDescent="0.3">
      <c r="A9" s="197"/>
      <c r="B9" s="197"/>
      <c r="C9" s="197"/>
      <c r="D9" s="196"/>
      <c r="E9" s="196"/>
      <c r="F9" s="196"/>
      <c r="G9" s="89"/>
      <c r="I9" s="184" t="s">
        <v>65</v>
      </c>
      <c r="J9" s="185">
        <v>71.63120567375887</v>
      </c>
      <c r="K9" s="185">
        <v>88.059701492537314</v>
      </c>
      <c r="L9" s="185">
        <v>68.75</v>
      </c>
      <c r="M9" s="185">
        <v>76.339285714285708</v>
      </c>
    </row>
    <row r="10" spans="1:13" x14ac:dyDescent="0.3">
      <c r="A10" s="193"/>
      <c r="B10" s="193"/>
      <c r="C10" s="193"/>
      <c r="D10" s="196"/>
      <c r="E10" s="196"/>
      <c r="F10" s="196"/>
      <c r="G10" s="89"/>
      <c r="I10" s="183" t="s">
        <v>66</v>
      </c>
      <c r="J10" s="20">
        <v>82.35294117647058</v>
      </c>
      <c r="K10" s="20">
        <v>78.448275862068968</v>
      </c>
      <c r="L10" s="20">
        <v>90.322580645161281</v>
      </c>
      <c r="M10" s="20">
        <v>81.465517241379317</v>
      </c>
    </row>
    <row r="11" spans="1:13" x14ac:dyDescent="0.3">
      <c r="A11" s="167" t="s">
        <v>101</v>
      </c>
      <c r="B11" s="167"/>
      <c r="C11" s="167"/>
      <c r="D11" s="167"/>
      <c r="E11" s="167"/>
      <c r="F11" s="167"/>
      <c r="G11" s="167"/>
      <c r="H11" s="167"/>
      <c r="I11" s="184" t="s">
        <v>53</v>
      </c>
      <c r="J11" s="185">
        <v>73.80952380952381</v>
      </c>
      <c r="K11" s="185">
        <v>81.818181818181827</v>
      </c>
      <c r="L11" s="185">
        <v>90.909090909090907</v>
      </c>
      <c r="M11" s="185">
        <v>80</v>
      </c>
    </row>
    <row r="12" spans="1:13" ht="15" customHeight="1" x14ac:dyDescent="0.3">
      <c r="A12" s="234" t="s">
        <v>137</v>
      </c>
      <c r="B12" s="234"/>
      <c r="C12" s="234"/>
      <c r="D12" s="234"/>
      <c r="E12" s="234"/>
      <c r="F12" s="191"/>
      <c r="G12" s="188"/>
      <c r="H12" s="187"/>
      <c r="I12" s="183" t="s">
        <v>54</v>
      </c>
      <c r="J12" s="20">
        <v>71.428571428571431</v>
      </c>
      <c r="K12" s="20">
        <v>100</v>
      </c>
      <c r="L12" s="20">
        <v>88.461538461538453</v>
      </c>
      <c r="M12" s="20">
        <v>85.416666666666657</v>
      </c>
    </row>
    <row r="13" spans="1:13" ht="14.4" customHeight="1" x14ac:dyDescent="0.3">
      <c r="A13" s="234"/>
      <c r="B13" s="234"/>
      <c r="C13" s="234"/>
      <c r="D13" s="234"/>
      <c r="E13" s="234"/>
      <c r="F13" s="191"/>
      <c r="G13" s="188"/>
      <c r="H13" s="187"/>
      <c r="I13" s="184" t="s">
        <v>56</v>
      </c>
      <c r="J13" s="185">
        <v>85.815602836879435</v>
      </c>
      <c r="K13" s="185">
        <v>88.659793814432987</v>
      </c>
      <c r="L13" s="185">
        <v>75</v>
      </c>
      <c r="M13" s="185">
        <v>85.856079404466499</v>
      </c>
    </row>
    <row r="14" spans="1:13" x14ac:dyDescent="0.3">
      <c r="A14" s="234"/>
      <c r="B14" s="234"/>
      <c r="C14" s="234"/>
      <c r="D14" s="234"/>
      <c r="E14" s="234"/>
      <c r="F14" s="191"/>
      <c r="G14" s="188"/>
      <c r="H14" s="187"/>
      <c r="I14" s="183" t="s">
        <v>57</v>
      </c>
      <c r="J14" s="20">
        <v>71.544715447154474</v>
      </c>
      <c r="K14" s="20">
        <v>88.202247191011239</v>
      </c>
      <c r="L14" s="20">
        <v>89.705882352941174</v>
      </c>
      <c r="M14" s="20">
        <v>82.926829268292678</v>
      </c>
    </row>
    <row r="15" spans="1:13" ht="14.4" customHeight="1" x14ac:dyDescent="0.3">
      <c r="A15" s="234"/>
      <c r="B15" s="234"/>
      <c r="C15" s="234"/>
      <c r="D15" s="234"/>
      <c r="E15" s="234"/>
      <c r="F15" s="191"/>
      <c r="G15" s="188"/>
      <c r="H15" s="187"/>
      <c r="I15" s="181" t="s">
        <v>7</v>
      </c>
      <c r="J15" s="182">
        <v>69.007263922518163</v>
      </c>
      <c r="K15" s="182">
        <v>81.109925293489866</v>
      </c>
      <c r="L15" s="182">
        <v>85.280898876404493</v>
      </c>
      <c r="M15" s="182">
        <v>78.741047870335464</v>
      </c>
    </row>
    <row r="16" spans="1:13" x14ac:dyDescent="0.3">
      <c r="I16" s="183" t="s">
        <v>94</v>
      </c>
      <c r="J16" s="20">
        <v>71.428571428571431</v>
      </c>
      <c r="K16" s="20">
        <v>69.230769230769226</v>
      </c>
      <c r="L16" s="20">
        <v>36.363636363636367</v>
      </c>
      <c r="M16" s="20">
        <v>60.526315789473685</v>
      </c>
    </row>
    <row r="17" spans="1:13" x14ac:dyDescent="0.3">
      <c r="I17" s="184" t="s">
        <v>58</v>
      </c>
      <c r="J17" s="185">
        <v>71.610169491525426</v>
      </c>
      <c r="K17" s="185">
        <v>79.310344827586206</v>
      </c>
      <c r="L17" s="185">
        <v>85.294117647058826</v>
      </c>
      <c r="M17" s="185">
        <v>78.729689807976371</v>
      </c>
    </row>
    <row r="18" spans="1:13" x14ac:dyDescent="0.3">
      <c r="I18" s="183" t="s">
        <v>59</v>
      </c>
      <c r="J18" s="20">
        <v>62.931034482758619</v>
      </c>
      <c r="K18" s="20">
        <v>79.037800687285227</v>
      </c>
      <c r="L18" s="20">
        <v>84.870848708487088</v>
      </c>
      <c r="M18" s="20">
        <v>76.322418136020147</v>
      </c>
    </row>
    <row r="19" spans="1:13" x14ac:dyDescent="0.3">
      <c r="A19" s="188"/>
      <c r="B19" s="188"/>
      <c r="C19" s="188"/>
      <c r="D19" s="188"/>
      <c r="E19" s="188"/>
      <c r="F19" s="188"/>
      <c r="G19" s="188"/>
      <c r="H19" s="187"/>
      <c r="I19" s="184" t="s">
        <v>60</v>
      </c>
      <c r="J19" s="185">
        <v>83.582089552238799</v>
      </c>
      <c r="K19" s="185">
        <v>91</v>
      </c>
      <c r="L19" s="185">
        <v>92.391304347826093</v>
      </c>
      <c r="M19" s="185">
        <v>89.575289575289574</v>
      </c>
    </row>
    <row r="20" spans="1:13" x14ac:dyDescent="0.3">
      <c r="A20" s="188"/>
      <c r="B20" s="188"/>
      <c r="C20" s="188"/>
      <c r="D20" s="188"/>
      <c r="E20" s="188"/>
      <c r="F20" s="188"/>
      <c r="G20" s="188"/>
      <c r="H20" s="187"/>
      <c r="I20" s="183" t="s">
        <v>61</v>
      </c>
      <c r="J20" s="20">
        <v>71.505376344086031</v>
      </c>
      <c r="K20" s="20">
        <v>82.716049382716051</v>
      </c>
      <c r="L20" s="20">
        <v>84.920634920634924</v>
      </c>
      <c r="M20" s="20">
        <v>78.902953586497887</v>
      </c>
    </row>
    <row r="21" spans="1:13" x14ac:dyDescent="0.3">
      <c r="A21" s="188"/>
      <c r="B21" s="188"/>
      <c r="C21" s="188"/>
      <c r="D21" s="188"/>
      <c r="E21" s="188"/>
      <c r="F21" s="188"/>
      <c r="G21" s="188"/>
      <c r="H21" s="187"/>
      <c r="I21" s="184" t="s">
        <v>62</v>
      </c>
      <c r="J21" s="185">
        <v>100</v>
      </c>
      <c r="K21" s="185">
        <v>100</v>
      </c>
      <c r="L21" s="185">
        <v>0</v>
      </c>
      <c r="M21" s="185">
        <v>100</v>
      </c>
    </row>
    <row r="22" spans="1:13" x14ac:dyDescent="0.3">
      <c r="A22" s="188"/>
      <c r="B22" s="188"/>
      <c r="C22" s="188"/>
      <c r="D22" s="188"/>
      <c r="E22" s="188"/>
      <c r="F22" s="188"/>
      <c r="G22" s="188"/>
      <c r="I22" s="183" t="s">
        <v>63</v>
      </c>
      <c r="J22" s="20">
        <v>61.194029850746269</v>
      </c>
      <c r="K22" s="20">
        <v>78.620689655172413</v>
      </c>
      <c r="L22" s="20">
        <v>85.61643835616438</v>
      </c>
      <c r="M22" s="20">
        <v>78.212290502793294</v>
      </c>
    </row>
    <row r="23" spans="1:13" x14ac:dyDescent="0.3">
      <c r="A23" s="188"/>
      <c r="B23" s="188"/>
      <c r="C23" s="188"/>
      <c r="D23" s="188"/>
      <c r="E23" s="188"/>
      <c r="F23" s="188"/>
      <c r="G23" s="188"/>
      <c r="I23" s="184" t="s">
        <v>64</v>
      </c>
      <c r="J23" s="185">
        <v>52.631578947368418</v>
      </c>
      <c r="K23" s="185">
        <v>90.476190476190482</v>
      </c>
      <c r="L23" s="185">
        <v>83.333333333333343</v>
      </c>
      <c r="M23" s="185">
        <v>73.91304347826086</v>
      </c>
    </row>
    <row r="24" spans="1:13" x14ac:dyDescent="0.3">
      <c r="I24" s="186" t="s">
        <v>2</v>
      </c>
      <c r="J24" s="182">
        <v>73.3630006357279</v>
      </c>
      <c r="K24" s="182">
        <v>82.583547557840618</v>
      </c>
      <c r="L24" s="182">
        <v>85.20179372197309</v>
      </c>
      <c r="M24" s="182">
        <v>79.853911404335534</v>
      </c>
    </row>
    <row r="25" spans="1:13" x14ac:dyDescent="0.3">
      <c r="A25" s="190"/>
    </row>
  </sheetData>
  <mergeCells count="4">
    <mergeCell ref="I4:I6"/>
    <mergeCell ref="J4:M4"/>
    <mergeCell ref="J5:M5"/>
    <mergeCell ref="A12:E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Tb1</vt:lpstr>
      <vt:lpstr>Graph1</vt:lpstr>
      <vt:lpstr>Carte1</vt:lpstr>
      <vt:lpstr>Tb2</vt:lpstr>
      <vt:lpstr>Graph2</vt:lpstr>
      <vt:lpstr>Tb3</vt:lpstr>
      <vt:lpstr>Tb4</vt:lpstr>
    </vt:vector>
  </TitlesOfParts>
  <Company>RECTORAT DE STRASBOURG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jbarth</dc:creator>
  <cp:lastModifiedBy>Joanne Barth</cp:lastModifiedBy>
  <dcterms:created xsi:type="dcterms:W3CDTF">2019-01-31T09:02:23Z</dcterms:created>
  <dcterms:modified xsi:type="dcterms:W3CDTF">2021-05-26T15:26:32Z</dcterms:modified>
</cp:coreProperties>
</file>