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uno Herrbach\Documents\Mon Travail\TRAAM\"/>
    </mc:Choice>
  </mc:AlternateContent>
  <xr:revisionPtr revIDLastSave="0" documentId="13_ncr:1_{8AAA4852-204F-446E-9B37-61045801A6AA}" xr6:coauthVersionLast="40" xr6:coauthVersionMax="40" xr10:uidLastSave="{00000000-0000-0000-0000-000000000000}"/>
  <bookViews>
    <workbookView xWindow="0" yWindow="45" windowWidth="18915" windowHeight="11790" activeTab="1" xr2:uid="{00000000-000D-0000-FFFF-FFFF00000000}"/>
  </bookViews>
  <sheets>
    <sheet name="Déccroissance exponentielle" sheetId="1" r:id="rId1"/>
    <sheet name="Sinussoïde" sheetId="2" r:id="rId2"/>
    <sheet name="Feuil3" sheetId="3" r:id="rId3"/>
  </sheets>
  <definedNames>
    <definedName name="a">'Déccroissance exponentielle'!$F$7</definedName>
    <definedName name="aa">Sinussoïde!$F$7</definedName>
    <definedName name="Aexp">Sinussoïde!$B:$B</definedName>
    <definedName name="Ath">Sinussoïde!$C:$C</definedName>
    <definedName name="b">'Déccroissance exponentielle'!$G$7</definedName>
    <definedName name="bb">Sinussoïde!#REF!</definedName>
    <definedName name="ff">Sinussoïde!$I$7</definedName>
    <definedName name="ose" localSheetId="1">Sinussoïde!$A$1:$B$181</definedName>
    <definedName name="solver_adj" localSheetId="0" hidden="1">'Déccroissance exponentielle'!$F$7:$H$7</definedName>
    <definedName name="solver_adj" localSheetId="1" hidden="1">Sinussoïde!$F$7:$I$7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'Déccroissance exponentielle'!$I$7</definedName>
    <definedName name="solver_opt" localSheetId="1" hidden="1">Sinussoïde!$J$7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tps">Sinussoïde!$A:$A</definedName>
    <definedName name="TT">Sinussoïde!$H$7</definedName>
    <definedName name="w">Sinussoïde!$G$7</definedName>
    <definedName name="x">'Déccroissance exponentielle'!$A:$A</definedName>
    <definedName name="yexp">'Déccroissance exponentielle'!$B:$B</definedName>
    <definedName name="ythéor">'Déccroissance exponentielle'!$C:$C</definedName>
    <definedName name="λ">'Déccroissance exponentielle'!$H$7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2" i="2"/>
  <c r="D2" i="2" s="1"/>
  <c r="D70" i="2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2" i="1"/>
  <c r="D2" i="1" s="1"/>
  <c r="I7" i="1" l="1"/>
  <c r="J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se" type="6" refreshedVersion="3" background="1" saveData="1">
    <textPr codePage="850" sourceFile="C:\Users\Bruno Herrbach\Desktop\ose.txt" decimal="," thousands=" " tab="0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<sst xmlns="http://schemas.openxmlformats.org/spreadsheetml/2006/main" count="21" uniqueCount="17">
  <si>
    <t>x</t>
  </si>
  <si>
    <r>
      <t>y</t>
    </r>
    <r>
      <rPr>
        <b/>
        <i/>
        <vertAlign val="subscript"/>
        <sz val="14"/>
        <color theme="1"/>
        <rFont val="Times New Roman"/>
        <family val="1"/>
      </rPr>
      <t>exp</t>
    </r>
  </si>
  <si>
    <r>
      <t>y</t>
    </r>
    <r>
      <rPr>
        <b/>
        <i/>
        <vertAlign val="subscript"/>
        <sz val="14"/>
        <color theme="1"/>
        <rFont val="Times New Roman"/>
        <family val="1"/>
      </rPr>
      <t>théor</t>
    </r>
  </si>
  <si>
    <t>Equation</t>
  </si>
  <si>
    <t>Valeurs</t>
  </si>
  <si>
    <t>a</t>
  </si>
  <si>
    <t>b</t>
  </si>
  <si>
    <t>T</t>
  </si>
  <si>
    <r>
      <rPr>
        <b/>
        <sz val="14"/>
        <color theme="1"/>
        <rFont val="Times New Roman"/>
        <family val="1"/>
      </rPr>
      <t>(</t>
    </r>
    <r>
      <rPr>
        <b/>
        <i/>
        <sz val="14"/>
        <color theme="1"/>
        <rFont val="Times New Roman"/>
        <family val="1"/>
      </rPr>
      <t>y</t>
    </r>
    <r>
      <rPr>
        <b/>
        <i/>
        <vertAlign val="subscript"/>
        <sz val="14"/>
        <color theme="1"/>
        <rFont val="Times New Roman"/>
        <family val="1"/>
      </rPr>
      <t>exp</t>
    </r>
    <r>
      <rPr>
        <b/>
        <i/>
        <sz val="14"/>
        <color theme="1"/>
        <rFont val="Times New Roman"/>
        <family val="1"/>
      </rPr>
      <t>-y</t>
    </r>
    <r>
      <rPr>
        <b/>
        <i/>
        <vertAlign val="subscript"/>
        <sz val="14"/>
        <color theme="1"/>
        <rFont val="Times New Roman"/>
        <family val="1"/>
      </rPr>
      <t>th</t>
    </r>
    <r>
      <rPr>
        <b/>
        <sz val="14"/>
        <color theme="1"/>
        <rFont val="Times New Roman"/>
        <family val="1"/>
      </rPr>
      <t>)²</t>
    </r>
  </si>
  <si>
    <t>Solveur</t>
  </si>
  <si>
    <t>t</t>
  </si>
  <si>
    <r>
      <t>A</t>
    </r>
    <r>
      <rPr>
        <b/>
        <i/>
        <vertAlign val="subscript"/>
        <sz val="14"/>
        <color theme="1"/>
        <rFont val="Times New Roman"/>
        <family val="1"/>
      </rPr>
      <t>exp</t>
    </r>
  </si>
  <si>
    <r>
      <t>A</t>
    </r>
    <r>
      <rPr>
        <b/>
        <i/>
        <vertAlign val="subscript"/>
        <sz val="14"/>
        <color theme="1"/>
        <rFont val="Times New Roman"/>
        <family val="1"/>
      </rPr>
      <t>th</t>
    </r>
  </si>
  <si>
    <r>
      <rPr>
        <b/>
        <sz val="14"/>
        <color theme="1"/>
        <rFont val="Times New Roman"/>
        <family val="1"/>
      </rPr>
      <t>(</t>
    </r>
    <r>
      <rPr>
        <b/>
        <i/>
        <sz val="14"/>
        <color theme="1"/>
        <rFont val="Times New Roman"/>
        <family val="1"/>
      </rPr>
      <t>A</t>
    </r>
    <r>
      <rPr>
        <b/>
        <i/>
        <vertAlign val="subscript"/>
        <sz val="14"/>
        <color theme="1"/>
        <rFont val="Times New Roman"/>
        <family val="1"/>
      </rPr>
      <t>exp</t>
    </r>
    <r>
      <rPr>
        <b/>
        <i/>
        <sz val="14"/>
        <color theme="1"/>
        <rFont val="Times New Roman"/>
        <family val="1"/>
      </rPr>
      <t>-A</t>
    </r>
    <r>
      <rPr>
        <b/>
        <i/>
        <vertAlign val="subscript"/>
        <sz val="14"/>
        <color theme="1"/>
        <rFont val="Times New Roman"/>
        <family val="1"/>
      </rPr>
      <t>th</t>
    </r>
    <r>
      <rPr>
        <b/>
        <sz val="14"/>
        <color theme="1"/>
        <rFont val="Times New Roman"/>
        <family val="1"/>
      </rPr>
      <t>)²</t>
    </r>
  </si>
  <si>
    <t>w</t>
  </si>
  <si>
    <t>f</t>
  </si>
  <si>
    <t>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</si>
</sst>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vertAlign val="sub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Refroidissement d'un corps</a:t>
            </a:r>
          </a:p>
        </c:rich>
      </c:tx>
      <c:layout>
        <c:manualLayout>
          <c:xMode val="edge"/>
          <c:yMode val="edge"/>
          <c:x val="0.38847081516131027"/>
          <c:y val="0.888005486869958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63722034745656"/>
          <c:y val="3.4267036064936335E-2"/>
          <c:w val="0.77164974378202733"/>
          <c:h val="0.7612369981530086"/>
        </c:manualLayout>
      </c:layout>
      <c:scatterChart>
        <c:scatterStyle val="lineMarker"/>
        <c:varyColors val="0"/>
        <c:ser>
          <c:idx val="0"/>
          <c:order val="0"/>
          <c:tx>
            <c:v>Valeurs expérimentales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'Déccroissance exponentielle'!$A$2:$A$181</c:f>
              <c:numCache>
                <c:formatCode>0</c:formatCode>
                <c:ptCount val="18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</c:numCache>
            </c:numRef>
          </c:xVal>
          <c:yVal>
            <c:numRef>
              <c:f>'Déccroissance exponentielle'!$B$2:$B$181</c:f>
              <c:numCache>
                <c:formatCode>0.000</c:formatCode>
                <c:ptCount val="180"/>
                <c:pt idx="0">
                  <c:v>73.332999999999998</c:v>
                </c:pt>
                <c:pt idx="1">
                  <c:v>83.921999999999997</c:v>
                </c:pt>
                <c:pt idx="2">
                  <c:v>84.313999999999993</c:v>
                </c:pt>
                <c:pt idx="3">
                  <c:v>81.960999999999999</c:v>
                </c:pt>
                <c:pt idx="4">
                  <c:v>81.176000000000002</c:v>
                </c:pt>
                <c:pt idx="5">
                  <c:v>80.391999999999996</c:v>
                </c:pt>
                <c:pt idx="6">
                  <c:v>76.471000000000004</c:v>
                </c:pt>
                <c:pt idx="7">
                  <c:v>71.765000000000001</c:v>
                </c:pt>
                <c:pt idx="8">
                  <c:v>68.234999999999999</c:v>
                </c:pt>
                <c:pt idx="9">
                  <c:v>64.706000000000003</c:v>
                </c:pt>
                <c:pt idx="10">
                  <c:v>61.960999999999999</c:v>
                </c:pt>
                <c:pt idx="11">
                  <c:v>59.216000000000001</c:v>
                </c:pt>
                <c:pt idx="12">
                  <c:v>56.863</c:v>
                </c:pt>
                <c:pt idx="13">
                  <c:v>54.51</c:v>
                </c:pt>
                <c:pt idx="14">
                  <c:v>52.548999999999999</c:v>
                </c:pt>
                <c:pt idx="15">
                  <c:v>50.98</c:v>
                </c:pt>
                <c:pt idx="16">
                  <c:v>49.02</c:v>
                </c:pt>
                <c:pt idx="17">
                  <c:v>47.451000000000001</c:v>
                </c:pt>
                <c:pt idx="18">
                  <c:v>46.274999999999999</c:v>
                </c:pt>
                <c:pt idx="19">
                  <c:v>44.706000000000003</c:v>
                </c:pt>
                <c:pt idx="20">
                  <c:v>43.137</c:v>
                </c:pt>
                <c:pt idx="21">
                  <c:v>41.960999999999999</c:v>
                </c:pt>
                <c:pt idx="22">
                  <c:v>40.783999999999999</c:v>
                </c:pt>
                <c:pt idx="23">
                  <c:v>39.216000000000001</c:v>
                </c:pt>
                <c:pt idx="24">
                  <c:v>38.430999999999997</c:v>
                </c:pt>
                <c:pt idx="25">
                  <c:v>37.255000000000003</c:v>
                </c:pt>
                <c:pt idx="26">
                  <c:v>36.078000000000003</c:v>
                </c:pt>
                <c:pt idx="27">
                  <c:v>35.293999999999997</c:v>
                </c:pt>
                <c:pt idx="28">
                  <c:v>34.51</c:v>
                </c:pt>
                <c:pt idx="29">
                  <c:v>33.725000000000001</c:v>
                </c:pt>
                <c:pt idx="30">
                  <c:v>32.941000000000003</c:v>
                </c:pt>
                <c:pt idx="31">
                  <c:v>31.765000000000001</c:v>
                </c:pt>
                <c:pt idx="32">
                  <c:v>31.373000000000001</c:v>
                </c:pt>
                <c:pt idx="33">
                  <c:v>30.588000000000001</c:v>
                </c:pt>
                <c:pt idx="34">
                  <c:v>29.803999999999998</c:v>
                </c:pt>
                <c:pt idx="35">
                  <c:v>29.411999999999999</c:v>
                </c:pt>
                <c:pt idx="36">
                  <c:v>29.02</c:v>
                </c:pt>
                <c:pt idx="37">
                  <c:v>28.234999999999999</c:v>
                </c:pt>
                <c:pt idx="38">
                  <c:v>27.451000000000001</c:v>
                </c:pt>
                <c:pt idx="39">
                  <c:v>27.059000000000001</c:v>
                </c:pt>
                <c:pt idx="40">
                  <c:v>26.274999999999999</c:v>
                </c:pt>
                <c:pt idx="41">
                  <c:v>25.882000000000001</c:v>
                </c:pt>
                <c:pt idx="42">
                  <c:v>25.49</c:v>
                </c:pt>
                <c:pt idx="43">
                  <c:v>25.097999999999999</c:v>
                </c:pt>
                <c:pt idx="44">
                  <c:v>24.706</c:v>
                </c:pt>
                <c:pt idx="45">
                  <c:v>24.314</c:v>
                </c:pt>
                <c:pt idx="46">
                  <c:v>23.922000000000001</c:v>
                </c:pt>
                <c:pt idx="47">
                  <c:v>23.529</c:v>
                </c:pt>
                <c:pt idx="48">
                  <c:v>23.137</c:v>
                </c:pt>
                <c:pt idx="49">
                  <c:v>22.745000000000001</c:v>
                </c:pt>
                <c:pt idx="50">
                  <c:v>22.745000000000001</c:v>
                </c:pt>
                <c:pt idx="51">
                  <c:v>21.960999999999999</c:v>
                </c:pt>
                <c:pt idx="52">
                  <c:v>21.960999999999999</c:v>
                </c:pt>
                <c:pt idx="53">
                  <c:v>21.175999999999998</c:v>
                </c:pt>
                <c:pt idx="54">
                  <c:v>21.175999999999998</c:v>
                </c:pt>
                <c:pt idx="55">
                  <c:v>20.783999999999999</c:v>
                </c:pt>
                <c:pt idx="56">
                  <c:v>20.391999999999999</c:v>
                </c:pt>
                <c:pt idx="57">
                  <c:v>20.391999999999999</c:v>
                </c:pt>
                <c:pt idx="58">
                  <c:v>20</c:v>
                </c:pt>
                <c:pt idx="59">
                  <c:v>20</c:v>
                </c:pt>
                <c:pt idx="60">
                  <c:v>19.608000000000001</c:v>
                </c:pt>
                <c:pt idx="61">
                  <c:v>19.216000000000001</c:v>
                </c:pt>
                <c:pt idx="62">
                  <c:v>19.216000000000001</c:v>
                </c:pt>
                <c:pt idx="63">
                  <c:v>18.824000000000002</c:v>
                </c:pt>
                <c:pt idx="64">
                  <c:v>18.824000000000002</c:v>
                </c:pt>
                <c:pt idx="65">
                  <c:v>18.431000000000001</c:v>
                </c:pt>
                <c:pt idx="66">
                  <c:v>18.431000000000001</c:v>
                </c:pt>
                <c:pt idx="67">
                  <c:v>18.039000000000001</c:v>
                </c:pt>
                <c:pt idx="68">
                  <c:v>17.646999999999998</c:v>
                </c:pt>
                <c:pt idx="69">
                  <c:v>17.254999999999999</c:v>
                </c:pt>
                <c:pt idx="70">
                  <c:v>17.254999999999999</c:v>
                </c:pt>
                <c:pt idx="71">
                  <c:v>17.254999999999999</c:v>
                </c:pt>
                <c:pt idx="72">
                  <c:v>17.254999999999999</c:v>
                </c:pt>
                <c:pt idx="73">
                  <c:v>17.254999999999999</c:v>
                </c:pt>
                <c:pt idx="74">
                  <c:v>16.863</c:v>
                </c:pt>
                <c:pt idx="75">
                  <c:v>16.471</c:v>
                </c:pt>
                <c:pt idx="76">
                  <c:v>16.471</c:v>
                </c:pt>
                <c:pt idx="77">
                  <c:v>16.077999999999999</c:v>
                </c:pt>
                <c:pt idx="78">
                  <c:v>16.077999999999999</c:v>
                </c:pt>
                <c:pt idx="79">
                  <c:v>16.077999999999999</c:v>
                </c:pt>
                <c:pt idx="80">
                  <c:v>15.686</c:v>
                </c:pt>
                <c:pt idx="81">
                  <c:v>15.686</c:v>
                </c:pt>
                <c:pt idx="82">
                  <c:v>15.294</c:v>
                </c:pt>
                <c:pt idx="83">
                  <c:v>15.294</c:v>
                </c:pt>
                <c:pt idx="84">
                  <c:v>15.294</c:v>
                </c:pt>
                <c:pt idx="85">
                  <c:v>14.901999999999999</c:v>
                </c:pt>
                <c:pt idx="86">
                  <c:v>14.901999999999999</c:v>
                </c:pt>
                <c:pt idx="87">
                  <c:v>14.901999999999999</c:v>
                </c:pt>
                <c:pt idx="88">
                  <c:v>14.51</c:v>
                </c:pt>
                <c:pt idx="89">
                  <c:v>14.51</c:v>
                </c:pt>
                <c:pt idx="90">
                  <c:v>14.118</c:v>
                </c:pt>
                <c:pt idx="91">
                  <c:v>14.118</c:v>
                </c:pt>
                <c:pt idx="92">
                  <c:v>14.118</c:v>
                </c:pt>
                <c:pt idx="93">
                  <c:v>14.118</c:v>
                </c:pt>
                <c:pt idx="94">
                  <c:v>14.118</c:v>
                </c:pt>
                <c:pt idx="95">
                  <c:v>14.118</c:v>
                </c:pt>
                <c:pt idx="96">
                  <c:v>13.725</c:v>
                </c:pt>
                <c:pt idx="97">
                  <c:v>13.725</c:v>
                </c:pt>
                <c:pt idx="98">
                  <c:v>13.725</c:v>
                </c:pt>
                <c:pt idx="99">
                  <c:v>13.725</c:v>
                </c:pt>
                <c:pt idx="100">
                  <c:v>13.333</c:v>
                </c:pt>
                <c:pt idx="101">
                  <c:v>13.333</c:v>
                </c:pt>
                <c:pt idx="102">
                  <c:v>13.333</c:v>
                </c:pt>
                <c:pt idx="103">
                  <c:v>12.941000000000001</c:v>
                </c:pt>
                <c:pt idx="104">
                  <c:v>13.333</c:v>
                </c:pt>
                <c:pt idx="105">
                  <c:v>12.941000000000001</c:v>
                </c:pt>
                <c:pt idx="106">
                  <c:v>12.941000000000001</c:v>
                </c:pt>
                <c:pt idx="107">
                  <c:v>12.941000000000001</c:v>
                </c:pt>
                <c:pt idx="108">
                  <c:v>12.941000000000001</c:v>
                </c:pt>
                <c:pt idx="109">
                  <c:v>12.941000000000001</c:v>
                </c:pt>
                <c:pt idx="110">
                  <c:v>12.941000000000001</c:v>
                </c:pt>
                <c:pt idx="111">
                  <c:v>12.548999999999999</c:v>
                </c:pt>
                <c:pt idx="112">
                  <c:v>12.548999999999999</c:v>
                </c:pt>
                <c:pt idx="113">
                  <c:v>12.548999999999999</c:v>
                </c:pt>
                <c:pt idx="114">
                  <c:v>12.548999999999999</c:v>
                </c:pt>
                <c:pt idx="115">
                  <c:v>12.548999999999999</c:v>
                </c:pt>
                <c:pt idx="116">
                  <c:v>12.157</c:v>
                </c:pt>
                <c:pt idx="117">
                  <c:v>12.157</c:v>
                </c:pt>
                <c:pt idx="118">
                  <c:v>12.157</c:v>
                </c:pt>
                <c:pt idx="119">
                  <c:v>12.157</c:v>
                </c:pt>
                <c:pt idx="120">
                  <c:v>12.157</c:v>
                </c:pt>
                <c:pt idx="121">
                  <c:v>12.157</c:v>
                </c:pt>
                <c:pt idx="122">
                  <c:v>12.157</c:v>
                </c:pt>
                <c:pt idx="123">
                  <c:v>12.157</c:v>
                </c:pt>
                <c:pt idx="124">
                  <c:v>11.765000000000001</c:v>
                </c:pt>
                <c:pt idx="125">
                  <c:v>11.765000000000001</c:v>
                </c:pt>
                <c:pt idx="126">
                  <c:v>11.765000000000001</c:v>
                </c:pt>
                <c:pt idx="127">
                  <c:v>11.765000000000001</c:v>
                </c:pt>
                <c:pt idx="128">
                  <c:v>11.372999999999999</c:v>
                </c:pt>
                <c:pt idx="129">
                  <c:v>11.372999999999999</c:v>
                </c:pt>
                <c:pt idx="130">
                  <c:v>11.765000000000001</c:v>
                </c:pt>
                <c:pt idx="131">
                  <c:v>11.765000000000001</c:v>
                </c:pt>
                <c:pt idx="132">
                  <c:v>11.372999999999999</c:v>
                </c:pt>
                <c:pt idx="133">
                  <c:v>11.765000000000001</c:v>
                </c:pt>
                <c:pt idx="134">
                  <c:v>11.372999999999999</c:v>
                </c:pt>
                <c:pt idx="135">
                  <c:v>10.98</c:v>
                </c:pt>
                <c:pt idx="136">
                  <c:v>11.372999999999999</c:v>
                </c:pt>
                <c:pt idx="137">
                  <c:v>11.372999999999999</c:v>
                </c:pt>
                <c:pt idx="138">
                  <c:v>10.98</c:v>
                </c:pt>
                <c:pt idx="139">
                  <c:v>10.98</c:v>
                </c:pt>
                <c:pt idx="140">
                  <c:v>11.372999999999999</c:v>
                </c:pt>
                <c:pt idx="141">
                  <c:v>11.372999999999999</c:v>
                </c:pt>
                <c:pt idx="142">
                  <c:v>10.98</c:v>
                </c:pt>
                <c:pt idx="143">
                  <c:v>10.98</c:v>
                </c:pt>
                <c:pt idx="144">
                  <c:v>10.98</c:v>
                </c:pt>
                <c:pt idx="145">
                  <c:v>10.98</c:v>
                </c:pt>
                <c:pt idx="146">
                  <c:v>10.98</c:v>
                </c:pt>
                <c:pt idx="147">
                  <c:v>10.98</c:v>
                </c:pt>
                <c:pt idx="148">
                  <c:v>10.98</c:v>
                </c:pt>
                <c:pt idx="149">
                  <c:v>10.98</c:v>
                </c:pt>
                <c:pt idx="150">
                  <c:v>10.587999999999999</c:v>
                </c:pt>
                <c:pt idx="151">
                  <c:v>10.98</c:v>
                </c:pt>
                <c:pt idx="152">
                  <c:v>10.587999999999999</c:v>
                </c:pt>
                <c:pt idx="153">
                  <c:v>10.587999999999999</c:v>
                </c:pt>
                <c:pt idx="154">
                  <c:v>10.587999999999999</c:v>
                </c:pt>
                <c:pt idx="155">
                  <c:v>10.98</c:v>
                </c:pt>
                <c:pt idx="156">
                  <c:v>10.587999999999999</c:v>
                </c:pt>
                <c:pt idx="157">
                  <c:v>10.587999999999999</c:v>
                </c:pt>
                <c:pt idx="158">
                  <c:v>10.587999999999999</c:v>
                </c:pt>
                <c:pt idx="159">
                  <c:v>10.587999999999999</c:v>
                </c:pt>
                <c:pt idx="160">
                  <c:v>10.587999999999999</c:v>
                </c:pt>
                <c:pt idx="161">
                  <c:v>10.587999999999999</c:v>
                </c:pt>
                <c:pt idx="162">
                  <c:v>10.587999999999999</c:v>
                </c:pt>
                <c:pt idx="163">
                  <c:v>10.587999999999999</c:v>
                </c:pt>
                <c:pt idx="164">
                  <c:v>10.587999999999999</c:v>
                </c:pt>
                <c:pt idx="165">
                  <c:v>10.587999999999999</c:v>
                </c:pt>
                <c:pt idx="166">
                  <c:v>10.587999999999999</c:v>
                </c:pt>
                <c:pt idx="167">
                  <c:v>10.587999999999999</c:v>
                </c:pt>
                <c:pt idx="168">
                  <c:v>10.587999999999999</c:v>
                </c:pt>
                <c:pt idx="169">
                  <c:v>10.587999999999999</c:v>
                </c:pt>
                <c:pt idx="170">
                  <c:v>10.196</c:v>
                </c:pt>
                <c:pt idx="171">
                  <c:v>10.587999999999999</c:v>
                </c:pt>
                <c:pt idx="172">
                  <c:v>10.587999999999999</c:v>
                </c:pt>
                <c:pt idx="173">
                  <c:v>10.587999999999999</c:v>
                </c:pt>
                <c:pt idx="174">
                  <c:v>10.587999999999999</c:v>
                </c:pt>
                <c:pt idx="175">
                  <c:v>10.587999999999999</c:v>
                </c:pt>
                <c:pt idx="176">
                  <c:v>10.196</c:v>
                </c:pt>
                <c:pt idx="177">
                  <c:v>10.196</c:v>
                </c:pt>
                <c:pt idx="178">
                  <c:v>10.587999999999999</c:v>
                </c:pt>
                <c:pt idx="179">
                  <c:v>10.196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F5-4DAA-B0ED-4D628DCCF977}"/>
            </c:ext>
          </c:extLst>
        </c:ser>
        <c:ser>
          <c:idx val="1"/>
          <c:order val="1"/>
          <c:tx>
            <c:v>Valeurs théoriques</c:v>
          </c:tx>
          <c:spPr>
            <a:ln w="6350">
              <a:solidFill>
                <a:srgbClr val="FF0000"/>
              </a:solidFill>
            </a:ln>
          </c:spPr>
          <c:marker>
            <c:symbol val="x"/>
            <c:size val="2"/>
          </c:marker>
          <c:xVal>
            <c:numRef>
              <c:f>'Déccroissance exponentielle'!$A$2:$A$181</c:f>
              <c:numCache>
                <c:formatCode>0</c:formatCode>
                <c:ptCount val="18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</c:numCache>
            </c:numRef>
          </c:xVal>
          <c:yVal>
            <c:numRef>
              <c:f>'Déccroissance exponentielle'!$C$2:$C$181</c:f>
              <c:numCache>
                <c:formatCode>0\.000</c:formatCode>
                <c:ptCount val="180"/>
                <c:pt idx="0">
                  <c:v>86.582739460778981</c:v>
                </c:pt>
                <c:pt idx="1">
                  <c:v>83.646812753731382</c:v>
                </c:pt>
                <c:pt idx="2">
                  <c:v>80.825603909000776</c:v>
                </c:pt>
                <c:pt idx="3">
                  <c:v>78.114630461850226</c:v>
                </c:pt>
                <c:pt idx="4">
                  <c:v>75.509585094548754</c:v>
                </c:pt>
                <c:pt idx="5">
                  <c:v>73.006328792709397</c:v>
                </c:pt>
                <c:pt idx="6">
                  <c:v>70.600884269035063</c:v>
                </c:pt>
                <c:pt idx="7">
                  <c:v>68.28942964402394</c:v>
                </c:pt>
                <c:pt idx="8">
                  <c:v>66.068292373593735</c:v>
                </c:pt>
                <c:pt idx="9">
                  <c:v>63.933943413976834</c:v>
                </c:pt>
                <c:pt idx="10">
                  <c:v>61.882991614615328</c:v>
                </c:pt>
                <c:pt idx="11">
                  <c:v>59.912178330146972</c:v>
                </c:pt>
                <c:pt idx="12">
                  <c:v>58.018372242921451</c:v>
                </c:pt>
                <c:pt idx="13">
                  <c:v>56.198564387820696</c:v>
                </c:pt>
                <c:pt idx="14">
                  <c:v>54.44986337147845</c:v>
                </c:pt>
                <c:pt idx="15">
                  <c:v>52.769490778303158</c:v>
                </c:pt>
                <c:pt idx="16">
                  <c:v>51.154776756005127</c:v>
                </c:pt>
                <c:pt idx="17">
                  <c:v>49.603155773613928</c:v>
                </c:pt>
                <c:pt idx="18">
                  <c:v>48.112162545246299</c:v>
                </c:pt>
                <c:pt idx="19">
                  <c:v>46.679428113147949</c:v>
                </c:pt>
                <c:pt idx="20">
                  <c:v>45.302676083785933</c:v>
                </c:pt>
                <c:pt idx="21">
                  <c:v>43.979719011011156</c:v>
                </c:pt>
                <c:pt idx="22">
                  <c:v>42.708454920544682</c:v>
                </c:pt>
                <c:pt idx="23">
                  <c:v>41.486863970265453</c:v>
                </c:pt>
                <c:pt idx="24">
                  <c:v>40.313005240993455</c:v>
                </c:pt>
                <c:pt idx="25">
                  <c:v>39.185013652669134</c:v>
                </c:pt>
                <c:pt idx="26">
                  <c:v>38.101097001029544</c:v>
                </c:pt>
                <c:pt idx="27">
                  <c:v>37.059533110072756</c:v>
                </c:pt>
                <c:pt idx="28">
                  <c:v>36.058667095786504</c:v>
                </c:pt>
                <c:pt idx="29">
                  <c:v>35.096908736793225</c:v>
                </c:pt>
                <c:pt idx="30">
                  <c:v>34.172729947734148</c:v>
                </c:pt>
                <c:pt idx="31">
                  <c:v>33.284662351377897</c:v>
                </c:pt>
                <c:pt idx="32">
                  <c:v>32.431294945596022</c:v>
                </c:pt>
                <c:pt idx="33">
                  <c:v>31.611271861498778</c:v>
                </c:pt>
                <c:pt idx="34">
                  <c:v>30.823290209169031</c:v>
                </c:pt>
                <c:pt idx="35">
                  <c:v>30.066098007571583</c:v>
                </c:pt>
                <c:pt idx="36">
                  <c:v>29.338492195348849</c:v>
                </c:pt>
                <c:pt idx="37">
                  <c:v>28.639316719342354</c:v>
                </c:pt>
                <c:pt idx="38">
                  <c:v>27.967460697802963</c:v>
                </c:pt>
                <c:pt idx="39">
                  <c:v>27.321856655371487</c:v>
                </c:pt>
                <c:pt idx="40">
                  <c:v>26.701478827025387</c:v>
                </c:pt>
                <c:pt idx="41">
                  <c:v>26.105341528296691</c:v>
                </c:pt>
                <c:pt idx="42">
                  <c:v>25.532497589171765</c:v>
                </c:pt>
                <c:pt idx="43">
                  <c:v>24.982036849184581</c:v>
                </c:pt>
                <c:pt idx="44">
                  <c:v>24.453084711312421</c:v>
                </c:pt>
                <c:pt idx="45">
                  <c:v>23.944800752376416</c:v>
                </c:pt>
                <c:pt idx="46">
                  <c:v>23.456377387739025</c:v>
                </c:pt>
                <c:pt idx="47">
                  <c:v>22.987038588176908</c:v>
                </c:pt>
                <c:pt idx="48">
                  <c:v>22.536038646890422</c:v>
                </c:pt>
                <c:pt idx="49">
                  <c:v>22.102660994690812</c:v>
                </c:pt>
                <c:pt idx="50">
                  <c:v>21.686217061482534</c:v>
                </c:pt>
                <c:pt idx="51">
                  <c:v>21.28604518223182</c:v>
                </c:pt>
                <c:pt idx="52">
                  <c:v>20.901509545683219</c:v>
                </c:pt>
                <c:pt idx="53">
                  <c:v>20.531999184153804</c:v>
                </c:pt>
                <c:pt idx="54">
                  <c:v>20.176927002799957</c:v>
                </c:pt>
                <c:pt idx="55">
                  <c:v>19.835728846814447</c:v>
                </c:pt>
                <c:pt idx="56">
                  <c:v>19.507862605071619</c:v>
                </c:pt>
                <c:pt idx="57">
                  <c:v>19.192807348796634</c:v>
                </c:pt>
                <c:pt idx="58">
                  <c:v>18.890062503890174</c:v>
                </c:pt>
                <c:pt idx="59">
                  <c:v>18.599147055593576</c:v>
                </c:pt>
                <c:pt idx="60">
                  <c:v>18.319598784230745</c:v>
                </c:pt>
                <c:pt idx="61">
                  <c:v>18.050973530812527</c:v>
                </c:pt>
                <c:pt idx="62">
                  <c:v>17.792844491336751</c:v>
                </c:pt>
                <c:pt idx="63">
                  <c:v>17.544801538662632</c:v>
                </c:pt>
                <c:pt idx="64">
                  <c:v>17.306450570882166</c:v>
                </c:pt>
                <c:pt idx="65">
                  <c:v>17.077412885153098</c:v>
                </c:pt>
                <c:pt idx="66">
                  <c:v>16.857324575998653</c:v>
                </c:pt>
                <c:pt idx="67">
                  <c:v>16.645835957117999</c:v>
                </c:pt>
                <c:pt idx="68">
                  <c:v>16.442611005788759</c:v>
                </c:pt>
                <c:pt idx="69">
                  <c:v>16.247326828978856</c:v>
                </c:pt>
                <c:pt idx="70">
                  <c:v>16.059673150319394</c:v>
                </c:pt>
                <c:pt idx="71">
                  <c:v>15.879351817123485</c:v>
                </c:pt>
                <c:pt idx="72">
                  <c:v>15.706076326667695</c:v>
                </c:pt>
                <c:pt idx="73">
                  <c:v>15.539571370983534</c:v>
                </c:pt>
                <c:pt idx="74">
                  <c:v>15.379572399435633</c:v>
                </c:pt>
                <c:pt idx="75">
                  <c:v>15.225825198391686</c:v>
                </c:pt>
                <c:pt idx="76">
                  <c:v>15.078085487316287</c:v>
                </c:pt>
                <c:pt idx="77">
                  <c:v>14.936118530646921</c:v>
                </c:pt>
                <c:pt idx="78">
                  <c:v>14.799698764835441</c:v>
                </c:pt>
                <c:pt idx="79">
                  <c:v>14.668609439962459</c:v>
                </c:pt>
                <c:pt idx="80">
                  <c:v>14.542642275355233</c:v>
                </c:pt>
                <c:pt idx="81">
                  <c:v>14.421597128661867</c:v>
                </c:pt>
                <c:pt idx="82">
                  <c:v>14.305281677856064</c:v>
                </c:pt>
                <c:pt idx="83">
                  <c:v>14.193511115667148</c:v>
                </c:pt>
                <c:pt idx="84">
                  <c:v>14.086107855949885</c:v>
                </c:pt>
                <c:pt idx="85">
                  <c:v>13.982901251527547</c:v>
                </c:pt>
                <c:pt idx="86">
                  <c:v>13.883727323059928</c:v>
                </c:pt>
                <c:pt idx="87">
                  <c:v>13.788428498505521</c:v>
                </c:pt>
                <c:pt idx="88">
                  <c:v>13.696853362763902</c:v>
                </c:pt>
                <c:pt idx="89">
                  <c:v>13.608856417100547</c:v>
                </c:pt>
                <c:pt idx="90">
                  <c:v>13.524297847971827</c:v>
                </c:pt>
                <c:pt idx="91">
                  <c:v>13.443043304882909</c:v>
                </c:pt>
                <c:pt idx="92">
                  <c:v>13.364963686925577</c:v>
                </c:pt>
                <c:pt idx="93">
                  <c:v>13.289934937656858</c:v>
                </c:pt>
                <c:pt idx="94">
                  <c:v>13.217837847992502</c:v>
                </c:pt>
                <c:pt idx="95">
                  <c:v>13.148557866802182</c:v>
                </c:pt>
                <c:pt idx="96">
                  <c:v>13.081984918905452</c:v>
                </c:pt>
                <c:pt idx="97">
                  <c:v>13.018013230179299</c:v>
                </c:pt>
                <c:pt idx="98">
                  <c:v>12.95654115949942</c:v>
                </c:pt>
                <c:pt idx="99">
                  <c:v>12.897471037248181</c:v>
                </c:pt>
                <c:pt idx="100">
                  <c:v>12.840709010132695</c:v>
                </c:pt>
                <c:pt idx="101">
                  <c:v>12.786164892066449</c:v>
                </c:pt>
                <c:pt idx="102">
                  <c:v>12.733752020877553</c:v>
                </c:pt>
                <c:pt idx="103">
                  <c:v>12.683387120615947</c:v>
                </c:pt>
                <c:pt idx="104">
                  <c:v>12.634990169240787</c:v>
                </c:pt>
                <c:pt idx="105">
                  <c:v>12.588484271477792</c:v>
                </c:pt>
                <c:pt idx="106">
                  <c:v>12.543795536644547</c:v>
                </c:pt>
                <c:pt idx="107">
                  <c:v>12.500852961249617</c:v>
                </c:pt>
                <c:pt idx="108">
                  <c:v>12.459588316178992</c:v>
                </c:pt>
                <c:pt idx="109">
                  <c:v>12.419936038290563</c:v>
                </c:pt>
                <c:pt idx="110">
                  <c:v>12.381833126244421</c:v>
                </c:pt>
                <c:pt idx="111">
                  <c:v>12.345219040403476</c:v>
                </c:pt>
                <c:pt idx="112">
                  <c:v>12.310035606645322</c:v>
                </c:pt>
                <c:pt idx="113">
                  <c:v>12.27622692393256</c:v>
                </c:pt>
                <c:pt idx="114">
                  <c:v>12.243739275494683</c:v>
                </c:pt>
                <c:pt idx="115">
                  <c:v>12.212521043480436</c:v>
                </c:pt>
                <c:pt idx="116">
                  <c:v>12.182522626945026</c:v>
                </c:pt>
                <c:pt idx="117">
                  <c:v>12.153696363041893</c:v>
                </c:pt>
                <c:pt idx="118">
                  <c:v>12.125996451293812</c:v>
                </c:pt>
                <c:pt idx="119">
                  <c:v>12.099378880823009</c:v>
                </c:pt>
                <c:pt idx="120">
                  <c:v>12.073801360424696</c:v>
                </c:pt>
                <c:pt idx="121">
                  <c:v>12.049223251372863</c:v>
                </c:pt>
                <c:pt idx="122">
                  <c:v>12.025605502851644</c:v>
                </c:pt>
                <c:pt idx="123">
                  <c:v>12.002910589909593</c:v>
                </c:pt>
                <c:pt idx="124">
                  <c:v>11.981102453838345</c:v>
                </c:pt>
                <c:pt idx="125">
                  <c:v>11.960146444880898</c:v>
                </c:pt>
                <c:pt idx="126">
                  <c:v>11.940009267178512</c:v>
                </c:pt>
                <c:pt idx="127">
                  <c:v>11.920658925868727</c:v>
                </c:pt>
                <c:pt idx="128">
                  <c:v>11.902064676250479</c:v>
                </c:pt>
                <c:pt idx="129">
                  <c:v>11.884196974935524</c:v>
                </c:pt>
                <c:pt idx="130">
                  <c:v>11.867027432908554</c:v>
                </c:pt>
                <c:pt idx="131">
                  <c:v>11.850528770421446</c:v>
                </c:pt>
                <c:pt idx="132">
                  <c:v>11.83467477364996</c:v>
                </c:pt>
                <c:pt idx="133">
                  <c:v>11.81944025304402</c:v>
                </c:pt>
                <c:pt idx="134">
                  <c:v>11.804801003305416</c:v>
                </c:pt>
                <c:pt idx="135">
                  <c:v>11.790733764929323</c:v>
                </c:pt>
                <c:pt idx="136">
                  <c:v>11.777216187248554</c:v>
                </c:pt>
                <c:pt idx="137">
                  <c:v>11.764226792921789</c:v>
                </c:pt>
                <c:pt idx="138">
                  <c:v>11.751744943809413</c:v>
                </c:pt>
                <c:pt idx="139">
                  <c:v>11.739750808182697</c:v>
                </c:pt>
                <c:pt idx="140">
                  <c:v>11.728225329214245</c:v>
                </c:pt>
                <c:pt idx="141">
                  <c:v>11.717150194699649</c:v>
                </c:pt>
                <c:pt idx="142">
                  <c:v>11.706507807962213</c:v>
                </c:pt>
                <c:pt idx="143">
                  <c:v>11.696281259894572</c:v>
                </c:pt>
                <c:pt idx="144">
                  <c:v>11.686454302092718</c:v>
                </c:pt>
                <c:pt idx="145">
                  <c:v>11.677011321039808</c:v>
                </c:pt>
                <c:pt idx="146">
                  <c:v>11.667937313298694</c:v>
                </c:pt>
                <c:pt idx="147">
                  <c:v>11.659217861673783</c:v>
                </c:pt>
                <c:pt idx="148">
                  <c:v>11.650839112304341</c:v>
                </c:pt>
                <c:pt idx="149">
                  <c:v>11.642787752652854</c:v>
                </c:pt>
                <c:pt idx="150">
                  <c:v>11.635050990353454</c:v>
                </c:pt>
                <c:pt idx="151">
                  <c:v>11.62761653288684</c:v>
                </c:pt>
                <c:pt idx="152">
                  <c:v>11.620472568049355</c:v>
                </c:pt>
                <c:pt idx="153">
                  <c:v>11.61360774518522</c:v>
                </c:pt>
                <c:pt idx="154">
                  <c:v>11.607011157152108</c:v>
                </c:pt>
                <c:pt idx="155">
                  <c:v>11.60067232299137</c:v>
                </c:pt>
                <c:pt idx="156">
                  <c:v>11.594581171275411</c:v>
                </c:pt>
                <c:pt idx="157">
                  <c:v>11.588728024105762</c:v>
                </c:pt>
                <c:pt idx="158">
                  <c:v>11.583103581736378</c:v>
                </c:pt>
                <c:pt idx="159">
                  <c:v>11.577698907797791</c:v>
                </c:pt>
                <c:pt idx="160">
                  <c:v>11.572505415098593</c:v>
                </c:pt>
                <c:pt idx="161">
                  <c:v>11.567514851981725</c:v>
                </c:pt>
                <c:pt idx="162">
                  <c:v>11.562719289213863</c:v>
                </c:pt>
                <c:pt idx="163">
                  <c:v>11.558111107387088</c:v>
                </c:pt>
                <c:pt idx="164">
                  <c:v>11.553682984812838</c:v>
                </c:pt>
                <c:pt idx="165">
                  <c:v>11.549427885888864</c:v>
                </c:pt>
                <c:pt idx="166">
                  <c:v>11.54533904992075</c:v>
                </c:pt>
                <c:pt idx="167">
                  <c:v>11.541409980380219</c:v>
                </c:pt>
                <c:pt idx="168">
                  <c:v>11.537634434583145</c:v>
                </c:pt>
                <c:pt idx="169">
                  <c:v>11.534006413770902</c:v>
                </c:pt>
                <c:pt idx="170">
                  <c:v>11.530520153579257</c:v>
                </c:pt>
                <c:pt idx="171">
                  <c:v>11.527170114879691</c:v>
                </c:pt>
                <c:pt idx="172">
                  <c:v>11.523950974978575</c:v>
                </c:pt>
                <c:pt idx="173">
                  <c:v>11.520857619160241</c:v>
                </c:pt>
                <c:pt idx="174">
                  <c:v>11.517885132560476</c:v>
                </c:pt>
                <c:pt idx="175">
                  <c:v>11.515028792357581</c:v>
                </c:pt>
                <c:pt idx="176">
                  <c:v>11.512284060268518</c:v>
                </c:pt>
                <c:pt idx="177">
                  <c:v>11.509646575338294</c:v>
                </c:pt>
                <c:pt idx="178">
                  <c:v>11.507112147011071</c:v>
                </c:pt>
                <c:pt idx="179">
                  <c:v>11.504676748472024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F5-4DAA-B0ED-4D628DCCF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992128"/>
        <c:axId val="164994048"/>
      </c:scatterChart>
      <c:valAx>
        <c:axId val="1649921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i="1"/>
                  <a:t>x</a:t>
                </a:r>
              </a:p>
            </c:rich>
          </c:tx>
          <c:layout>
            <c:manualLayout>
              <c:xMode val="edge"/>
              <c:yMode val="edge"/>
              <c:x val="0.95663281409018175"/>
              <c:y val="0.7770856805801790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headEnd type="none" w="med" len="med"/>
            <a:tailEnd type="triangle" w="med" len="med"/>
          </a:ln>
        </c:spPr>
        <c:crossAx val="164994048"/>
        <c:crosses val="autoZero"/>
        <c:crossBetween val="midCat"/>
      </c:valAx>
      <c:valAx>
        <c:axId val="16499404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>
            <c:manualLayout>
              <c:xMode val="edge"/>
              <c:yMode val="edge"/>
              <c:x val="6.5594085880041217E-2"/>
              <c:y val="3.1578514546007866E-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>
            <a:headEnd type="none" w="med" len="med"/>
            <a:tailEnd type="triangle" w="med" len="med"/>
          </a:ln>
        </c:spPr>
        <c:crossAx val="16499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6388601424821901E-2"/>
          <c:y val="0.87065070228477437"/>
          <c:w val="0.2586295304182793"/>
          <c:h val="8.3862786716877788E-2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Mouvement</a:t>
            </a:r>
            <a:r>
              <a:rPr lang="fr-FR" baseline="0"/>
              <a:t> sinusoïdal faiblement amorti</a:t>
            </a:r>
            <a:endParaRPr lang="fr-FR"/>
          </a:p>
        </c:rich>
      </c:tx>
      <c:layout>
        <c:manualLayout>
          <c:xMode val="edge"/>
          <c:yMode val="edge"/>
          <c:x val="0.40118497171727868"/>
          <c:y val="0.8747516736330934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63722034745656"/>
          <c:y val="3.4267036064936335E-2"/>
          <c:w val="0.77164974378202755"/>
          <c:h val="0.7612369981530086"/>
        </c:manualLayout>
      </c:layout>
      <c:scatterChart>
        <c:scatterStyle val="lineMarker"/>
        <c:varyColors val="0"/>
        <c:ser>
          <c:idx val="0"/>
          <c:order val="0"/>
          <c:tx>
            <c:v>Valeurs expérimentales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Sinussoïde!$A$2:$A$181</c:f>
              <c:numCache>
                <c:formatCode>0\.000</c:formatCode>
                <c:ptCount val="180"/>
                <c:pt idx="0">
                  <c:v>0</c:v>
                </c:pt>
                <c:pt idx="1">
                  <c:v>3.9E-2</c:v>
                </c:pt>
                <c:pt idx="2">
                  <c:v>6.4000000000000001E-2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0.16</c:v>
                </c:pt>
                <c:pt idx="6">
                  <c:v>0.19600000000000001</c:v>
                </c:pt>
                <c:pt idx="7">
                  <c:v>0.23100000000000001</c:v>
                </c:pt>
                <c:pt idx="8">
                  <c:v>0.26700000000000002</c:v>
                </c:pt>
                <c:pt idx="9">
                  <c:v>0.29899999999999999</c:v>
                </c:pt>
                <c:pt idx="10">
                  <c:v>0.32300000000000001</c:v>
                </c:pt>
                <c:pt idx="11">
                  <c:v>0.36099999999999999</c:v>
                </c:pt>
                <c:pt idx="12">
                  <c:v>0.38800000000000001</c:v>
                </c:pt>
                <c:pt idx="13">
                  <c:v>0.41499999999999998</c:v>
                </c:pt>
                <c:pt idx="14">
                  <c:v>0.42799999999999999</c:v>
                </c:pt>
                <c:pt idx="15">
                  <c:v>0.45800000000000002</c:v>
                </c:pt>
                <c:pt idx="16">
                  <c:v>0.496</c:v>
                </c:pt>
                <c:pt idx="17">
                  <c:v>0.52400000000000002</c:v>
                </c:pt>
                <c:pt idx="18">
                  <c:v>0.56899999999999995</c:v>
                </c:pt>
                <c:pt idx="19">
                  <c:v>0.6</c:v>
                </c:pt>
                <c:pt idx="20">
                  <c:v>0.63600000000000001</c:v>
                </c:pt>
                <c:pt idx="21">
                  <c:v>0.65700000000000003</c:v>
                </c:pt>
                <c:pt idx="22">
                  <c:v>0.68800000000000106</c:v>
                </c:pt>
                <c:pt idx="23">
                  <c:v>0.76000000000000101</c:v>
                </c:pt>
                <c:pt idx="24">
                  <c:v>0.78700000000000103</c:v>
                </c:pt>
                <c:pt idx="25">
                  <c:v>0.83100000000000096</c:v>
                </c:pt>
                <c:pt idx="26">
                  <c:v>0.85000000000000098</c:v>
                </c:pt>
                <c:pt idx="27">
                  <c:v>0.87000000000000099</c:v>
                </c:pt>
                <c:pt idx="28">
                  <c:v>0.89000000000000101</c:v>
                </c:pt>
                <c:pt idx="29">
                  <c:v>0.91400000000000103</c:v>
                </c:pt>
                <c:pt idx="30">
                  <c:v>0.95500000000000096</c:v>
                </c:pt>
                <c:pt idx="31">
                  <c:v>0.997000000000001</c:v>
                </c:pt>
                <c:pt idx="32">
                  <c:v>1.016</c:v>
                </c:pt>
                <c:pt idx="33">
                  <c:v>1.046</c:v>
                </c:pt>
                <c:pt idx="34">
                  <c:v>1.06299999999999</c:v>
                </c:pt>
                <c:pt idx="35">
                  <c:v>1.0839999999999901</c:v>
                </c:pt>
                <c:pt idx="36">
                  <c:v>1.12499999999999</c:v>
                </c:pt>
                <c:pt idx="37">
                  <c:v>1.1499999999999799</c:v>
                </c:pt>
                <c:pt idx="38">
                  <c:v>1.1699999999999799</c:v>
                </c:pt>
                <c:pt idx="39">
                  <c:v>1.2109999999999801</c:v>
                </c:pt>
                <c:pt idx="40">
                  <c:v>1.25199999999997</c:v>
                </c:pt>
                <c:pt idx="41">
                  <c:v>1.26999999999997</c:v>
                </c:pt>
                <c:pt idx="42">
                  <c:v>1.3059999999999701</c:v>
                </c:pt>
                <c:pt idx="43">
                  <c:v>1.3479999999999599</c:v>
                </c:pt>
                <c:pt idx="44">
                  <c:v>1.36899999999996</c:v>
                </c:pt>
                <c:pt idx="45">
                  <c:v>1.4059999999999599</c:v>
                </c:pt>
                <c:pt idx="46">
                  <c:v>1.4409999999999501</c:v>
                </c:pt>
                <c:pt idx="47">
                  <c:v>1.4769999999999499</c:v>
                </c:pt>
                <c:pt idx="48">
                  <c:v>1.5099999999999401</c:v>
                </c:pt>
                <c:pt idx="49">
                  <c:v>1.5339999999999401</c:v>
                </c:pt>
                <c:pt idx="50">
                  <c:v>1.5739999999999399</c:v>
                </c:pt>
                <c:pt idx="51">
                  <c:v>1.5999999999999299</c:v>
                </c:pt>
                <c:pt idx="52">
                  <c:v>1.6389999999999301</c:v>
                </c:pt>
                <c:pt idx="53">
                  <c:v>1.67199999999993</c:v>
                </c:pt>
                <c:pt idx="54">
                  <c:v>1.7109999999999199</c:v>
                </c:pt>
                <c:pt idx="55">
                  <c:v>1.7409999999999199</c:v>
                </c:pt>
                <c:pt idx="56">
                  <c:v>1.7899999999999101</c:v>
                </c:pt>
                <c:pt idx="57">
                  <c:v>1.8279999999999099</c:v>
                </c:pt>
                <c:pt idx="58">
                  <c:v>1.8529999999999101</c:v>
                </c:pt>
                <c:pt idx="59">
                  <c:v>1.8949999999999001</c:v>
                </c:pt>
                <c:pt idx="60">
                  <c:v>1.9689999999998899</c:v>
                </c:pt>
                <c:pt idx="61">
                  <c:v>1.9959999999998901</c:v>
                </c:pt>
                <c:pt idx="62">
                  <c:v>2.0419999999998901</c:v>
                </c:pt>
                <c:pt idx="63">
                  <c:v>2.06099999999988</c:v>
                </c:pt>
                <c:pt idx="64">
                  <c:v>2.0799999999998802</c:v>
                </c:pt>
                <c:pt idx="65">
                  <c:v>2.1009999999998801</c:v>
                </c:pt>
                <c:pt idx="66">
                  <c:v>2.1249999999998801</c:v>
                </c:pt>
                <c:pt idx="67">
                  <c:v>2.1659999999998698</c:v>
                </c:pt>
                <c:pt idx="68">
                  <c:v>2.1919999999998701</c:v>
                </c:pt>
                <c:pt idx="69">
                  <c:v>2.2309999999998702</c:v>
                </c:pt>
                <c:pt idx="70">
                  <c:v>2.2579999999998601</c:v>
                </c:pt>
                <c:pt idx="71">
                  <c:v>2.2759999999998599</c:v>
                </c:pt>
                <c:pt idx="72">
                  <c:v>2.2969999999998598</c:v>
                </c:pt>
                <c:pt idx="73">
                  <c:v>2.34199999999985</c:v>
                </c:pt>
                <c:pt idx="74">
                  <c:v>2.3679999999998498</c:v>
                </c:pt>
                <c:pt idx="75">
                  <c:v>2.3879999999998498</c:v>
                </c:pt>
                <c:pt idx="76">
                  <c:v>2.4299999999998398</c:v>
                </c:pt>
                <c:pt idx="77">
                  <c:v>2.4659999999998399</c:v>
                </c:pt>
                <c:pt idx="78">
                  <c:v>2.5119999999998299</c:v>
                </c:pt>
                <c:pt idx="79">
                  <c:v>2.55599999999983</c:v>
                </c:pt>
                <c:pt idx="80">
                  <c:v>2.5769999999998299</c:v>
                </c:pt>
                <c:pt idx="81">
                  <c:v>2.5939999999998302</c:v>
                </c:pt>
                <c:pt idx="82">
                  <c:v>2.6149999999998199</c:v>
                </c:pt>
                <c:pt idx="83">
                  <c:v>2.6509999999998199</c:v>
                </c:pt>
                <c:pt idx="84">
                  <c:v>2.6879999999998101</c:v>
                </c:pt>
                <c:pt idx="85">
                  <c:v>2.7199999999998101</c:v>
                </c:pt>
                <c:pt idx="86">
                  <c:v>2.7459999999998099</c:v>
                </c:pt>
                <c:pt idx="87">
                  <c:v>2.7839999999998</c:v>
                </c:pt>
                <c:pt idx="88">
                  <c:v>2.8119999999998</c:v>
                </c:pt>
                <c:pt idx="89">
                  <c:v>2.8509999999998001</c:v>
                </c:pt>
                <c:pt idx="90">
                  <c:v>2.8859999999997901</c:v>
                </c:pt>
                <c:pt idx="91">
                  <c:v>2.9249999999997902</c:v>
                </c:pt>
                <c:pt idx="92">
                  <c:v>2.9569999999997898</c:v>
                </c:pt>
                <c:pt idx="93">
                  <c:v>2.9789999999997798</c:v>
                </c:pt>
                <c:pt idx="94">
                  <c:v>3.0149999999997799</c:v>
                </c:pt>
                <c:pt idx="95">
                  <c:v>3.04999999999978</c:v>
                </c:pt>
                <c:pt idx="96">
                  <c:v>3.0969999999997699</c:v>
                </c:pt>
                <c:pt idx="97">
                  <c:v>3.1759999999997599</c:v>
                </c:pt>
                <c:pt idx="98">
                  <c:v>3.2059999999997602</c:v>
                </c:pt>
                <c:pt idx="99">
                  <c:v>3.2509999999997499</c:v>
                </c:pt>
                <c:pt idx="100">
                  <c:v>3.26999999999975</c:v>
                </c:pt>
                <c:pt idx="101">
                  <c:v>3.28999999999975</c:v>
                </c:pt>
                <c:pt idx="102">
                  <c:v>3.3119999999997498</c:v>
                </c:pt>
                <c:pt idx="103">
                  <c:v>3.3359999999997401</c:v>
                </c:pt>
                <c:pt idx="104">
                  <c:v>3.3779999999997399</c:v>
                </c:pt>
                <c:pt idx="105">
                  <c:v>3.4219999999997301</c:v>
                </c:pt>
                <c:pt idx="106">
                  <c:v>3.4409999999997298</c:v>
                </c:pt>
                <c:pt idx="107">
                  <c:v>3.4709999999997301</c:v>
                </c:pt>
                <c:pt idx="108">
                  <c:v>3.48799999999973</c:v>
                </c:pt>
                <c:pt idx="109">
                  <c:v>3.5079999999997198</c:v>
                </c:pt>
                <c:pt idx="110">
                  <c:v>3.5579999999997201</c:v>
                </c:pt>
                <c:pt idx="111">
                  <c:v>3.5879999999997199</c:v>
                </c:pt>
                <c:pt idx="112">
                  <c:v>3.6099999999997099</c:v>
                </c:pt>
                <c:pt idx="113">
                  <c:v>3.6579999999997099</c:v>
                </c:pt>
                <c:pt idx="114">
                  <c:v>3.6769999999997101</c:v>
                </c:pt>
                <c:pt idx="115">
                  <c:v>3.7179999999997002</c:v>
                </c:pt>
                <c:pt idx="116">
                  <c:v>3.7639999999997</c:v>
                </c:pt>
                <c:pt idx="117">
                  <c:v>3.7859999999996901</c:v>
                </c:pt>
                <c:pt idx="118">
                  <c:v>3.80299999999969</c:v>
                </c:pt>
                <c:pt idx="119">
                  <c:v>3.8239999999996899</c:v>
                </c:pt>
                <c:pt idx="120">
                  <c:v>3.8619999999996901</c:v>
                </c:pt>
                <c:pt idx="121">
                  <c:v>3.8969999999996801</c:v>
                </c:pt>
                <c:pt idx="122">
                  <c:v>3.9309999999996799</c:v>
                </c:pt>
                <c:pt idx="123">
                  <c:v>3.9569999999996801</c:v>
                </c:pt>
                <c:pt idx="124">
                  <c:v>3.99599999999967</c:v>
                </c:pt>
                <c:pt idx="125">
                  <c:v>4.0239999999996803</c:v>
                </c:pt>
                <c:pt idx="126">
                  <c:v>4.05299999999969</c:v>
                </c:pt>
                <c:pt idx="127">
                  <c:v>4.0659999999996899</c:v>
                </c:pt>
                <c:pt idx="128">
                  <c:v>4.0979999999996997</c:v>
                </c:pt>
                <c:pt idx="129">
                  <c:v>4.1389999999997196</c:v>
                </c:pt>
                <c:pt idx="130">
                  <c:v>4.1569999999997203</c:v>
                </c:pt>
                <c:pt idx="131">
                  <c:v>4.1739999999997304</c:v>
                </c:pt>
                <c:pt idx="132">
                  <c:v>4.1959999999997404</c:v>
                </c:pt>
                <c:pt idx="133">
                  <c:v>4.2429999999997499</c:v>
                </c:pt>
                <c:pt idx="134">
                  <c:v>4.2929999999997701</c:v>
                </c:pt>
                <c:pt idx="135">
                  <c:v>4.3089999999997701</c:v>
                </c:pt>
                <c:pt idx="136">
                  <c:v>4.3829999999998002</c:v>
                </c:pt>
                <c:pt idx="137">
                  <c:v>4.4029999999998104</c:v>
                </c:pt>
                <c:pt idx="138">
                  <c:v>4.4179999999998101</c:v>
                </c:pt>
                <c:pt idx="139">
                  <c:v>4.46099999999982</c:v>
                </c:pt>
                <c:pt idx="140">
                  <c:v>4.4799999999998299</c:v>
                </c:pt>
                <c:pt idx="141">
                  <c:v>4.5009999999998396</c:v>
                </c:pt>
                <c:pt idx="142">
                  <c:v>4.5219999999998404</c:v>
                </c:pt>
                <c:pt idx="143">
                  <c:v>4.5459999999998502</c:v>
                </c:pt>
                <c:pt idx="144">
                  <c:v>4.5899999999998702</c:v>
                </c:pt>
                <c:pt idx="145">
                  <c:v>4.6329999999998801</c:v>
                </c:pt>
                <c:pt idx="146">
                  <c:v>4.6529999999998903</c:v>
                </c:pt>
                <c:pt idx="147">
                  <c:v>4.6839999999998998</c:v>
                </c:pt>
                <c:pt idx="148">
                  <c:v>4.6999999999998998</c:v>
                </c:pt>
                <c:pt idx="149">
                  <c:v>4.7209999999999104</c:v>
                </c:pt>
                <c:pt idx="150">
                  <c:v>4.7729999999999304</c:v>
                </c:pt>
                <c:pt idx="151">
                  <c:v>4.8119999999999399</c:v>
                </c:pt>
                <c:pt idx="152">
                  <c:v>4.8359999999999497</c:v>
                </c:pt>
                <c:pt idx="153">
                  <c:v>4.8689999999999598</c:v>
                </c:pt>
                <c:pt idx="154">
                  <c:v>4.9219999999999802</c:v>
                </c:pt>
                <c:pt idx="155">
                  <c:v>4.9720000000000004</c:v>
                </c:pt>
                <c:pt idx="156">
                  <c:v>4.9939999999999998</c:v>
                </c:pt>
                <c:pt idx="157">
                  <c:v>5.0110000000000099</c:v>
                </c:pt>
                <c:pt idx="158">
                  <c:v>5.0340000000000202</c:v>
                </c:pt>
                <c:pt idx="159">
                  <c:v>5.0710000000000299</c:v>
                </c:pt>
                <c:pt idx="160">
                  <c:v>5.1080000000000396</c:v>
                </c:pt>
                <c:pt idx="161">
                  <c:v>5.1410000000000498</c:v>
                </c:pt>
                <c:pt idx="162">
                  <c:v>5.1680000000000597</c:v>
                </c:pt>
                <c:pt idx="163">
                  <c:v>5.2080000000000704</c:v>
                </c:pt>
                <c:pt idx="164">
                  <c:v>5.2350000000000803</c:v>
                </c:pt>
                <c:pt idx="165">
                  <c:v>5.2760000000001002</c:v>
                </c:pt>
                <c:pt idx="166">
                  <c:v>5.3120000000001104</c:v>
                </c:pt>
                <c:pt idx="167">
                  <c:v>5.35400000000012</c:v>
                </c:pt>
                <c:pt idx="168">
                  <c:v>5.3730000000001299</c:v>
                </c:pt>
                <c:pt idx="169">
                  <c:v>5.3910000000001403</c:v>
                </c:pt>
                <c:pt idx="170">
                  <c:v>5.4160000000001398</c:v>
                </c:pt>
                <c:pt idx="171">
                  <c:v>5.4700000000001596</c:v>
                </c:pt>
                <c:pt idx="172">
                  <c:v>5.50100000000017</c:v>
                </c:pt>
                <c:pt idx="173">
                  <c:v>5.5170000000001798</c:v>
                </c:pt>
                <c:pt idx="174">
                  <c:v>5.5890000000002003</c:v>
                </c:pt>
                <c:pt idx="175">
                  <c:v>5.6120000000002097</c:v>
                </c:pt>
                <c:pt idx="176">
                  <c:v>5.6280000000002097</c:v>
                </c:pt>
                <c:pt idx="177">
                  <c:v>5.67000000000023</c:v>
                </c:pt>
                <c:pt idx="178">
                  <c:v>5.6900000000002304</c:v>
                </c:pt>
                <c:pt idx="179">
                  <c:v>5.7100000000002398</c:v>
                </c:pt>
              </c:numCache>
            </c:numRef>
          </c:xVal>
          <c:yVal>
            <c:numRef>
              <c:f>Sinussoïde!$B$2:$B$181</c:f>
              <c:numCache>
                <c:formatCode>0.000</c:formatCode>
                <c:ptCount val="180"/>
                <c:pt idx="0">
                  <c:v>21.186208673862101</c:v>
                </c:pt>
                <c:pt idx="1">
                  <c:v>21.0534518561489</c:v>
                </c:pt>
                <c:pt idx="2">
                  <c:v>20.623504600162299</c:v>
                </c:pt>
                <c:pt idx="3">
                  <c:v>18.990638111075199</c:v>
                </c:pt>
                <c:pt idx="4">
                  <c:v>16.492845029921501</c:v>
                </c:pt>
                <c:pt idx="5">
                  <c:v>14.7223106816552</c:v>
                </c:pt>
                <c:pt idx="6">
                  <c:v>11.921928686165201</c:v>
                </c:pt>
                <c:pt idx="7">
                  <c:v>8.2975054149239007</c:v>
                </c:pt>
                <c:pt idx="8">
                  <c:v>4.4416503907695102</c:v>
                </c:pt>
                <c:pt idx="9">
                  <c:v>0.609724424491354</c:v>
                </c:pt>
                <c:pt idx="10">
                  <c:v>-2.46972927011474</c:v>
                </c:pt>
                <c:pt idx="11">
                  <c:v>-7.0266670067615697</c:v>
                </c:pt>
                <c:pt idx="12">
                  <c:v>-9.5904785339855501</c:v>
                </c:pt>
                <c:pt idx="13">
                  <c:v>-12.5166934299013</c:v>
                </c:pt>
                <c:pt idx="14">
                  <c:v>-13.872487002946199</c:v>
                </c:pt>
                <c:pt idx="15">
                  <c:v>-16.201045504675601</c:v>
                </c:pt>
                <c:pt idx="16">
                  <c:v>-18.5565761039962</c:v>
                </c:pt>
                <c:pt idx="17">
                  <c:v>-20.342846956932298</c:v>
                </c:pt>
                <c:pt idx="18">
                  <c:v>-21.601637059643199</c:v>
                </c:pt>
                <c:pt idx="19">
                  <c:v>-21.926540348129301</c:v>
                </c:pt>
                <c:pt idx="20">
                  <c:v>-21.7874062714376</c:v>
                </c:pt>
                <c:pt idx="21">
                  <c:v>-21.395570616157801</c:v>
                </c:pt>
                <c:pt idx="22">
                  <c:v>-20.489339443933801</c:v>
                </c:pt>
                <c:pt idx="23">
                  <c:v>-15.8875086812617</c:v>
                </c:pt>
                <c:pt idx="24">
                  <c:v>-13.815300771754099</c:v>
                </c:pt>
                <c:pt idx="25">
                  <c:v>-8.9863208156948104</c:v>
                </c:pt>
                <c:pt idx="26">
                  <c:v>-7.2574743775076502</c:v>
                </c:pt>
                <c:pt idx="27">
                  <c:v>-4.9320273288331604</c:v>
                </c:pt>
                <c:pt idx="28">
                  <c:v>-2.56292939773456</c:v>
                </c:pt>
                <c:pt idx="29">
                  <c:v>0.59741524361029996</c:v>
                </c:pt>
                <c:pt idx="30">
                  <c:v>5.3343583646153796</c:v>
                </c:pt>
                <c:pt idx="31">
                  <c:v>9.6358683735382407</c:v>
                </c:pt>
                <c:pt idx="32">
                  <c:v>11.545012835737399</c:v>
                </c:pt>
                <c:pt idx="33">
                  <c:v>14.009906481063901</c:v>
                </c:pt>
                <c:pt idx="34">
                  <c:v>15.1063848051314</c:v>
                </c:pt>
                <c:pt idx="35">
                  <c:v>16.828290697830202</c:v>
                </c:pt>
                <c:pt idx="36">
                  <c:v>19.0929378878092</c:v>
                </c:pt>
                <c:pt idx="37">
                  <c:v>19.937911111120101</c:v>
                </c:pt>
                <c:pt idx="38">
                  <c:v>20.668200734491499</c:v>
                </c:pt>
                <c:pt idx="39">
                  <c:v>20.994345825866699</c:v>
                </c:pt>
                <c:pt idx="40">
                  <c:v>20.856893206500001</c:v>
                </c:pt>
                <c:pt idx="41">
                  <c:v>20.516352506650399</c:v>
                </c:pt>
                <c:pt idx="42">
                  <c:v>19.0076611219719</c:v>
                </c:pt>
                <c:pt idx="43">
                  <c:v>16.512604640255802</c:v>
                </c:pt>
                <c:pt idx="44">
                  <c:v>14.6958555779017</c:v>
                </c:pt>
                <c:pt idx="45">
                  <c:v>11.8689761453622</c:v>
                </c:pt>
                <c:pt idx="46">
                  <c:v>8.3125208625003495</c:v>
                </c:pt>
                <c:pt idx="47">
                  <c:v>4.5107597920565201</c:v>
                </c:pt>
                <c:pt idx="48">
                  <c:v>0.59345951733718005</c:v>
                </c:pt>
                <c:pt idx="49">
                  <c:v>-2.4437049847419998</c:v>
                </c:pt>
                <c:pt idx="50">
                  <c:v>-7.1644295400387801</c:v>
                </c:pt>
                <c:pt idx="51">
                  <c:v>-9.5735301795959895</c:v>
                </c:pt>
                <c:pt idx="52">
                  <c:v>-13.7506068586588</c:v>
                </c:pt>
                <c:pt idx="53">
                  <c:v>-16.2208300670566</c:v>
                </c:pt>
                <c:pt idx="54">
                  <c:v>-18.5549380734548</c:v>
                </c:pt>
                <c:pt idx="55">
                  <c:v>-20.3664086969635</c:v>
                </c:pt>
                <c:pt idx="56">
                  <c:v>-21.538499541141299</c:v>
                </c:pt>
                <c:pt idx="57">
                  <c:v>-21.723909933715898</c:v>
                </c:pt>
                <c:pt idx="58">
                  <c:v>-21.5268476714134</c:v>
                </c:pt>
                <c:pt idx="59">
                  <c:v>-20.455405258243001</c:v>
                </c:pt>
                <c:pt idx="60">
                  <c:v>-15.8664809437286</c:v>
                </c:pt>
                <c:pt idx="61">
                  <c:v>-13.8322528682765</c:v>
                </c:pt>
                <c:pt idx="62">
                  <c:v>-8.8949749920933794</c:v>
                </c:pt>
                <c:pt idx="63">
                  <c:v>-7.1675816564567203</c:v>
                </c:pt>
                <c:pt idx="64">
                  <c:v>-5.0010061535743704</c:v>
                </c:pt>
                <c:pt idx="65">
                  <c:v>-2.53814785494205</c:v>
                </c:pt>
                <c:pt idx="66">
                  <c:v>0.58294105025908005</c:v>
                </c:pt>
                <c:pt idx="67">
                  <c:v>5.2705991603093896</c:v>
                </c:pt>
                <c:pt idx="68">
                  <c:v>7.8159925185712797</c:v>
                </c:pt>
                <c:pt idx="69">
                  <c:v>11.7481294523629</c:v>
                </c:pt>
                <c:pt idx="70">
                  <c:v>13.947339194105799</c:v>
                </c:pt>
                <c:pt idx="71">
                  <c:v>15.0608322965178</c:v>
                </c:pt>
                <c:pt idx="72">
                  <c:v>16.747726615282399</c:v>
                </c:pt>
                <c:pt idx="73">
                  <c:v>19.158811547007598</c:v>
                </c:pt>
                <c:pt idx="74">
                  <c:v>19.901428675079</c:v>
                </c:pt>
                <c:pt idx="75">
                  <c:v>20.596974504909099</c:v>
                </c:pt>
                <c:pt idx="76">
                  <c:v>20.8277547700316</c:v>
                </c:pt>
                <c:pt idx="77">
                  <c:v>20.681488975440999</c:v>
                </c:pt>
                <c:pt idx="78">
                  <c:v>19.0448741324774</c:v>
                </c:pt>
                <c:pt idx="79">
                  <c:v>16.533658696709299</c:v>
                </c:pt>
                <c:pt idx="80">
                  <c:v>14.733512094191701</c:v>
                </c:pt>
                <c:pt idx="81">
                  <c:v>13.606251917694999</c:v>
                </c:pt>
                <c:pt idx="82">
                  <c:v>11.901407609180101</c:v>
                </c:pt>
                <c:pt idx="83">
                  <c:v>8.3156010461003103</c:v>
                </c:pt>
                <c:pt idx="84">
                  <c:v>4.4504324989888504</c:v>
                </c:pt>
                <c:pt idx="85">
                  <c:v>0.68881781775985496</c:v>
                </c:pt>
                <c:pt idx="86">
                  <c:v>-2.5421742809552899</c:v>
                </c:pt>
                <c:pt idx="87">
                  <c:v>-6.9916293828515599</c:v>
                </c:pt>
                <c:pt idx="88">
                  <c:v>-9.57829862186429</c:v>
                </c:pt>
                <c:pt idx="89">
                  <c:v>-13.7003090606283</c:v>
                </c:pt>
                <c:pt idx="90">
                  <c:v>-16.263788150491401</c:v>
                </c:pt>
                <c:pt idx="91">
                  <c:v>-18.535995723903</c:v>
                </c:pt>
                <c:pt idx="92">
                  <c:v>-20.371118670858401</c:v>
                </c:pt>
                <c:pt idx="93">
                  <c:v>-20.902115006250199</c:v>
                </c:pt>
                <c:pt idx="94">
                  <c:v>-21.394259894713699</c:v>
                </c:pt>
                <c:pt idx="95">
                  <c:v>-21.4091804217577</c:v>
                </c:pt>
                <c:pt idx="96">
                  <c:v>-20.572470878032</c:v>
                </c:pt>
                <c:pt idx="97">
                  <c:v>-15.981118951705801</c:v>
                </c:pt>
                <c:pt idx="98">
                  <c:v>-13.750941780965899</c:v>
                </c:pt>
                <c:pt idx="99">
                  <c:v>-8.9585146841055199</c:v>
                </c:pt>
                <c:pt idx="100">
                  <c:v>-7.2766942760500202</c:v>
                </c:pt>
                <c:pt idx="101">
                  <c:v>-5.0255579396521197</c:v>
                </c:pt>
                <c:pt idx="102">
                  <c:v>-2.4810413519462</c:v>
                </c:pt>
                <c:pt idx="103">
                  <c:v>0.60762427108477401</c:v>
                </c:pt>
                <c:pt idx="104">
                  <c:v>5.3554591707834902</c:v>
                </c:pt>
                <c:pt idx="105">
                  <c:v>9.7138290058970291</c:v>
                </c:pt>
                <c:pt idx="106">
                  <c:v>11.5699461376201</c:v>
                </c:pt>
                <c:pt idx="107">
                  <c:v>13.9504843420704</c:v>
                </c:pt>
                <c:pt idx="108">
                  <c:v>14.952021582909101</c:v>
                </c:pt>
                <c:pt idx="109">
                  <c:v>16.570373597968601</c:v>
                </c:pt>
                <c:pt idx="110">
                  <c:v>19.160988848124301</c:v>
                </c:pt>
                <c:pt idx="111">
                  <c:v>19.879348440498699</c:v>
                </c:pt>
                <c:pt idx="112">
                  <c:v>20.564439011892599</c:v>
                </c:pt>
                <c:pt idx="113">
                  <c:v>20.685182965377599</c:v>
                </c:pt>
                <c:pt idx="114">
                  <c:v>20.422165402172801</c:v>
                </c:pt>
                <c:pt idx="115">
                  <c:v>19.0434218343769</c:v>
                </c:pt>
                <c:pt idx="116">
                  <c:v>16.525435083503101</c:v>
                </c:pt>
                <c:pt idx="117">
                  <c:v>14.695891809433499</c:v>
                </c:pt>
                <c:pt idx="118">
                  <c:v>13.591128511085699</c:v>
                </c:pt>
                <c:pt idx="119">
                  <c:v>11.937804624299099</c:v>
                </c:pt>
                <c:pt idx="120">
                  <c:v>8.1691317711765201</c:v>
                </c:pt>
                <c:pt idx="121">
                  <c:v>4.5972591368894804</c:v>
                </c:pt>
                <c:pt idx="122">
                  <c:v>0.64140415440471099</c:v>
                </c:pt>
                <c:pt idx="123">
                  <c:v>-2.5642228087900198</c:v>
                </c:pt>
                <c:pt idx="124">
                  <c:v>-7.0476554911995803</c:v>
                </c:pt>
                <c:pt idx="125">
                  <c:v>-9.5893807716645405</c:v>
                </c:pt>
                <c:pt idx="126">
                  <c:v>-12.596366454359501</c:v>
                </c:pt>
                <c:pt idx="127">
                  <c:v>-13.880014322028099</c:v>
                </c:pt>
                <c:pt idx="128">
                  <c:v>-16.1900058748246</c:v>
                </c:pt>
                <c:pt idx="129">
                  <c:v>-18.506055893824399</c:v>
                </c:pt>
                <c:pt idx="130">
                  <c:v>-19.348546762662199</c:v>
                </c:pt>
                <c:pt idx="131">
                  <c:v>-20.374072076222099</c:v>
                </c:pt>
                <c:pt idx="132">
                  <c:v>-20.866461862975299</c:v>
                </c:pt>
                <c:pt idx="133">
                  <c:v>-21.2155920125801</c:v>
                </c:pt>
                <c:pt idx="134">
                  <c:v>-20.751100916427699</c:v>
                </c:pt>
                <c:pt idx="135">
                  <c:v>-20.257590926601502</c:v>
                </c:pt>
                <c:pt idx="136">
                  <c:v>-16.0738120186309</c:v>
                </c:pt>
                <c:pt idx="137">
                  <c:v>-14.5434794106911</c:v>
                </c:pt>
                <c:pt idx="138">
                  <c:v>-13.4462018423452</c:v>
                </c:pt>
                <c:pt idx="139">
                  <c:v>-8.9231432114550007</c:v>
                </c:pt>
                <c:pt idx="140">
                  <c:v>-7.2758844881895497</c:v>
                </c:pt>
                <c:pt idx="141">
                  <c:v>-4.9146568010743303</c:v>
                </c:pt>
                <c:pt idx="142">
                  <c:v>-2.5191168868789799</c:v>
                </c:pt>
                <c:pt idx="143">
                  <c:v>0.55348766948907302</c:v>
                </c:pt>
                <c:pt idx="144">
                  <c:v>5.43572860472693</c:v>
                </c:pt>
                <c:pt idx="145">
                  <c:v>9.6467696232610898</c:v>
                </c:pt>
                <c:pt idx="146">
                  <c:v>11.5816410882267</c:v>
                </c:pt>
                <c:pt idx="147">
                  <c:v>13.9774294012173</c:v>
                </c:pt>
                <c:pt idx="148">
                  <c:v>14.8667790494714</c:v>
                </c:pt>
                <c:pt idx="149">
                  <c:v>16.5446756263749</c:v>
                </c:pt>
                <c:pt idx="150">
                  <c:v>19.120738374705802</c:v>
                </c:pt>
                <c:pt idx="151">
                  <c:v>19.932588211919899</c:v>
                </c:pt>
                <c:pt idx="152">
                  <c:v>20.5003307262681</c:v>
                </c:pt>
                <c:pt idx="153">
                  <c:v>20.4859834682117</c:v>
                </c:pt>
                <c:pt idx="154">
                  <c:v>19.110676274610299</c:v>
                </c:pt>
                <c:pt idx="155">
                  <c:v>16.498433529303298</c:v>
                </c:pt>
                <c:pt idx="156">
                  <c:v>14.7026517495412</c:v>
                </c:pt>
                <c:pt idx="157">
                  <c:v>13.646059788244701</c:v>
                </c:pt>
                <c:pt idx="158">
                  <c:v>11.833391912883901</c:v>
                </c:pt>
                <c:pt idx="159">
                  <c:v>8.2361349480379999</c:v>
                </c:pt>
                <c:pt idx="160">
                  <c:v>4.4737554413877101</c:v>
                </c:pt>
                <c:pt idx="161">
                  <c:v>0.68513559707787397</c:v>
                </c:pt>
                <c:pt idx="162">
                  <c:v>-2.5838562987529499</c:v>
                </c:pt>
                <c:pt idx="163">
                  <c:v>-7.1429684125862396</c:v>
                </c:pt>
                <c:pt idx="164">
                  <c:v>-9.5312266618662402</c:v>
                </c:pt>
                <c:pt idx="165">
                  <c:v>-13.7230863698235</c:v>
                </c:pt>
                <c:pt idx="166">
                  <c:v>-16.250669696201701</c:v>
                </c:pt>
                <c:pt idx="167">
                  <c:v>-18.534801330737</c:v>
                </c:pt>
                <c:pt idx="168">
                  <c:v>-19.3461902055172</c:v>
                </c:pt>
                <c:pt idx="169">
                  <c:v>-20.373282457899698</c:v>
                </c:pt>
                <c:pt idx="170">
                  <c:v>-20.8629234775042</c:v>
                </c:pt>
                <c:pt idx="171">
                  <c:v>-20.9503473916382</c:v>
                </c:pt>
                <c:pt idx="172">
                  <c:v>-20.659245260281999</c:v>
                </c:pt>
                <c:pt idx="173">
                  <c:v>-20.086635844711498</c:v>
                </c:pt>
                <c:pt idx="174">
                  <c:v>-16.1923735680456</c:v>
                </c:pt>
                <c:pt idx="175">
                  <c:v>-14.4823725953996</c:v>
                </c:pt>
                <c:pt idx="176">
                  <c:v>-13.313792383253601</c:v>
                </c:pt>
                <c:pt idx="177">
                  <c:v>-8.9366052863810008</c:v>
                </c:pt>
                <c:pt idx="178">
                  <c:v>-7.2354190042414102</c:v>
                </c:pt>
                <c:pt idx="179">
                  <c:v>-5.0327983160593703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3B-40FC-AB98-6F986F3A45D7}"/>
            </c:ext>
          </c:extLst>
        </c:ser>
        <c:ser>
          <c:idx val="1"/>
          <c:order val="1"/>
          <c:tx>
            <c:v>Valeurs théoriques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2"/>
          </c:marker>
          <c:xVal>
            <c:numRef>
              <c:f>Sinussoïde!$A$2:$A$181</c:f>
              <c:numCache>
                <c:formatCode>0\.000</c:formatCode>
                <c:ptCount val="180"/>
                <c:pt idx="0">
                  <c:v>0</c:v>
                </c:pt>
                <c:pt idx="1">
                  <c:v>3.9E-2</c:v>
                </c:pt>
                <c:pt idx="2">
                  <c:v>6.4000000000000001E-2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0.16</c:v>
                </c:pt>
                <c:pt idx="6">
                  <c:v>0.19600000000000001</c:v>
                </c:pt>
                <c:pt idx="7">
                  <c:v>0.23100000000000001</c:v>
                </c:pt>
                <c:pt idx="8">
                  <c:v>0.26700000000000002</c:v>
                </c:pt>
                <c:pt idx="9">
                  <c:v>0.29899999999999999</c:v>
                </c:pt>
                <c:pt idx="10">
                  <c:v>0.32300000000000001</c:v>
                </c:pt>
                <c:pt idx="11">
                  <c:v>0.36099999999999999</c:v>
                </c:pt>
                <c:pt idx="12">
                  <c:v>0.38800000000000001</c:v>
                </c:pt>
                <c:pt idx="13">
                  <c:v>0.41499999999999998</c:v>
                </c:pt>
                <c:pt idx="14">
                  <c:v>0.42799999999999999</c:v>
                </c:pt>
                <c:pt idx="15">
                  <c:v>0.45800000000000002</c:v>
                </c:pt>
                <c:pt idx="16">
                  <c:v>0.496</c:v>
                </c:pt>
                <c:pt idx="17">
                  <c:v>0.52400000000000002</c:v>
                </c:pt>
                <c:pt idx="18">
                  <c:v>0.56899999999999995</c:v>
                </c:pt>
                <c:pt idx="19">
                  <c:v>0.6</c:v>
                </c:pt>
                <c:pt idx="20">
                  <c:v>0.63600000000000001</c:v>
                </c:pt>
                <c:pt idx="21">
                  <c:v>0.65700000000000003</c:v>
                </c:pt>
                <c:pt idx="22">
                  <c:v>0.68800000000000106</c:v>
                </c:pt>
                <c:pt idx="23">
                  <c:v>0.76000000000000101</c:v>
                </c:pt>
                <c:pt idx="24">
                  <c:v>0.78700000000000103</c:v>
                </c:pt>
                <c:pt idx="25">
                  <c:v>0.83100000000000096</c:v>
                </c:pt>
                <c:pt idx="26">
                  <c:v>0.85000000000000098</c:v>
                </c:pt>
                <c:pt idx="27">
                  <c:v>0.87000000000000099</c:v>
                </c:pt>
                <c:pt idx="28">
                  <c:v>0.89000000000000101</c:v>
                </c:pt>
                <c:pt idx="29">
                  <c:v>0.91400000000000103</c:v>
                </c:pt>
                <c:pt idx="30">
                  <c:v>0.95500000000000096</c:v>
                </c:pt>
                <c:pt idx="31">
                  <c:v>0.997000000000001</c:v>
                </c:pt>
                <c:pt idx="32">
                  <c:v>1.016</c:v>
                </c:pt>
                <c:pt idx="33">
                  <c:v>1.046</c:v>
                </c:pt>
                <c:pt idx="34">
                  <c:v>1.06299999999999</c:v>
                </c:pt>
                <c:pt idx="35">
                  <c:v>1.0839999999999901</c:v>
                </c:pt>
                <c:pt idx="36">
                  <c:v>1.12499999999999</c:v>
                </c:pt>
                <c:pt idx="37">
                  <c:v>1.1499999999999799</c:v>
                </c:pt>
                <c:pt idx="38">
                  <c:v>1.1699999999999799</c:v>
                </c:pt>
                <c:pt idx="39">
                  <c:v>1.2109999999999801</c:v>
                </c:pt>
                <c:pt idx="40">
                  <c:v>1.25199999999997</c:v>
                </c:pt>
                <c:pt idx="41">
                  <c:v>1.26999999999997</c:v>
                </c:pt>
                <c:pt idx="42">
                  <c:v>1.3059999999999701</c:v>
                </c:pt>
                <c:pt idx="43">
                  <c:v>1.3479999999999599</c:v>
                </c:pt>
                <c:pt idx="44">
                  <c:v>1.36899999999996</c:v>
                </c:pt>
                <c:pt idx="45">
                  <c:v>1.4059999999999599</c:v>
                </c:pt>
                <c:pt idx="46">
                  <c:v>1.4409999999999501</c:v>
                </c:pt>
                <c:pt idx="47">
                  <c:v>1.4769999999999499</c:v>
                </c:pt>
                <c:pt idx="48">
                  <c:v>1.5099999999999401</c:v>
                </c:pt>
                <c:pt idx="49">
                  <c:v>1.5339999999999401</c:v>
                </c:pt>
                <c:pt idx="50">
                  <c:v>1.5739999999999399</c:v>
                </c:pt>
                <c:pt idx="51">
                  <c:v>1.5999999999999299</c:v>
                </c:pt>
                <c:pt idx="52">
                  <c:v>1.6389999999999301</c:v>
                </c:pt>
                <c:pt idx="53">
                  <c:v>1.67199999999993</c:v>
                </c:pt>
                <c:pt idx="54">
                  <c:v>1.7109999999999199</c:v>
                </c:pt>
                <c:pt idx="55">
                  <c:v>1.7409999999999199</c:v>
                </c:pt>
                <c:pt idx="56">
                  <c:v>1.7899999999999101</c:v>
                </c:pt>
                <c:pt idx="57">
                  <c:v>1.8279999999999099</c:v>
                </c:pt>
                <c:pt idx="58">
                  <c:v>1.8529999999999101</c:v>
                </c:pt>
                <c:pt idx="59">
                  <c:v>1.8949999999999001</c:v>
                </c:pt>
                <c:pt idx="60">
                  <c:v>1.9689999999998899</c:v>
                </c:pt>
                <c:pt idx="61">
                  <c:v>1.9959999999998901</c:v>
                </c:pt>
                <c:pt idx="62">
                  <c:v>2.0419999999998901</c:v>
                </c:pt>
                <c:pt idx="63">
                  <c:v>2.06099999999988</c:v>
                </c:pt>
                <c:pt idx="64">
                  <c:v>2.0799999999998802</c:v>
                </c:pt>
                <c:pt idx="65">
                  <c:v>2.1009999999998801</c:v>
                </c:pt>
                <c:pt idx="66">
                  <c:v>2.1249999999998801</c:v>
                </c:pt>
                <c:pt idx="67">
                  <c:v>2.1659999999998698</c:v>
                </c:pt>
                <c:pt idx="68">
                  <c:v>2.1919999999998701</c:v>
                </c:pt>
                <c:pt idx="69">
                  <c:v>2.2309999999998702</c:v>
                </c:pt>
                <c:pt idx="70">
                  <c:v>2.2579999999998601</c:v>
                </c:pt>
                <c:pt idx="71">
                  <c:v>2.2759999999998599</c:v>
                </c:pt>
                <c:pt idx="72">
                  <c:v>2.2969999999998598</c:v>
                </c:pt>
                <c:pt idx="73">
                  <c:v>2.34199999999985</c:v>
                </c:pt>
                <c:pt idx="74">
                  <c:v>2.3679999999998498</c:v>
                </c:pt>
                <c:pt idx="75">
                  <c:v>2.3879999999998498</c:v>
                </c:pt>
                <c:pt idx="76">
                  <c:v>2.4299999999998398</c:v>
                </c:pt>
                <c:pt idx="77">
                  <c:v>2.4659999999998399</c:v>
                </c:pt>
                <c:pt idx="78">
                  <c:v>2.5119999999998299</c:v>
                </c:pt>
                <c:pt idx="79">
                  <c:v>2.55599999999983</c:v>
                </c:pt>
                <c:pt idx="80">
                  <c:v>2.5769999999998299</c:v>
                </c:pt>
                <c:pt idx="81">
                  <c:v>2.5939999999998302</c:v>
                </c:pt>
                <c:pt idx="82">
                  <c:v>2.6149999999998199</c:v>
                </c:pt>
                <c:pt idx="83">
                  <c:v>2.6509999999998199</c:v>
                </c:pt>
                <c:pt idx="84">
                  <c:v>2.6879999999998101</c:v>
                </c:pt>
                <c:pt idx="85">
                  <c:v>2.7199999999998101</c:v>
                </c:pt>
                <c:pt idx="86">
                  <c:v>2.7459999999998099</c:v>
                </c:pt>
                <c:pt idx="87">
                  <c:v>2.7839999999998</c:v>
                </c:pt>
                <c:pt idx="88">
                  <c:v>2.8119999999998</c:v>
                </c:pt>
                <c:pt idx="89">
                  <c:v>2.8509999999998001</c:v>
                </c:pt>
                <c:pt idx="90">
                  <c:v>2.8859999999997901</c:v>
                </c:pt>
                <c:pt idx="91">
                  <c:v>2.9249999999997902</c:v>
                </c:pt>
                <c:pt idx="92">
                  <c:v>2.9569999999997898</c:v>
                </c:pt>
                <c:pt idx="93">
                  <c:v>2.9789999999997798</c:v>
                </c:pt>
                <c:pt idx="94">
                  <c:v>3.0149999999997799</c:v>
                </c:pt>
                <c:pt idx="95">
                  <c:v>3.04999999999978</c:v>
                </c:pt>
                <c:pt idx="96">
                  <c:v>3.0969999999997699</c:v>
                </c:pt>
                <c:pt idx="97">
                  <c:v>3.1759999999997599</c:v>
                </c:pt>
                <c:pt idx="98">
                  <c:v>3.2059999999997602</c:v>
                </c:pt>
                <c:pt idx="99">
                  <c:v>3.2509999999997499</c:v>
                </c:pt>
                <c:pt idx="100">
                  <c:v>3.26999999999975</c:v>
                </c:pt>
                <c:pt idx="101">
                  <c:v>3.28999999999975</c:v>
                </c:pt>
                <c:pt idx="102">
                  <c:v>3.3119999999997498</c:v>
                </c:pt>
                <c:pt idx="103">
                  <c:v>3.3359999999997401</c:v>
                </c:pt>
                <c:pt idx="104">
                  <c:v>3.3779999999997399</c:v>
                </c:pt>
                <c:pt idx="105">
                  <c:v>3.4219999999997301</c:v>
                </c:pt>
                <c:pt idx="106">
                  <c:v>3.4409999999997298</c:v>
                </c:pt>
                <c:pt idx="107">
                  <c:v>3.4709999999997301</c:v>
                </c:pt>
                <c:pt idx="108">
                  <c:v>3.48799999999973</c:v>
                </c:pt>
                <c:pt idx="109">
                  <c:v>3.5079999999997198</c:v>
                </c:pt>
                <c:pt idx="110">
                  <c:v>3.5579999999997201</c:v>
                </c:pt>
                <c:pt idx="111">
                  <c:v>3.5879999999997199</c:v>
                </c:pt>
                <c:pt idx="112">
                  <c:v>3.6099999999997099</c:v>
                </c:pt>
                <c:pt idx="113">
                  <c:v>3.6579999999997099</c:v>
                </c:pt>
                <c:pt idx="114">
                  <c:v>3.6769999999997101</c:v>
                </c:pt>
                <c:pt idx="115">
                  <c:v>3.7179999999997002</c:v>
                </c:pt>
                <c:pt idx="116">
                  <c:v>3.7639999999997</c:v>
                </c:pt>
                <c:pt idx="117">
                  <c:v>3.7859999999996901</c:v>
                </c:pt>
                <c:pt idx="118">
                  <c:v>3.80299999999969</c:v>
                </c:pt>
                <c:pt idx="119">
                  <c:v>3.8239999999996899</c:v>
                </c:pt>
                <c:pt idx="120">
                  <c:v>3.8619999999996901</c:v>
                </c:pt>
                <c:pt idx="121">
                  <c:v>3.8969999999996801</c:v>
                </c:pt>
                <c:pt idx="122">
                  <c:v>3.9309999999996799</c:v>
                </c:pt>
                <c:pt idx="123">
                  <c:v>3.9569999999996801</c:v>
                </c:pt>
                <c:pt idx="124">
                  <c:v>3.99599999999967</c:v>
                </c:pt>
                <c:pt idx="125">
                  <c:v>4.0239999999996803</c:v>
                </c:pt>
                <c:pt idx="126">
                  <c:v>4.05299999999969</c:v>
                </c:pt>
                <c:pt idx="127">
                  <c:v>4.0659999999996899</c:v>
                </c:pt>
                <c:pt idx="128">
                  <c:v>4.0979999999996997</c:v>
                </c:pt>
                <c:pt idx="129">
                  <c:v>4.1389999999997196</c:v>
                </c:pt>
                <c:pt idx="130">
                  <c:v>4.1569999999997203</c:v>
                </c:pt>
                <c:pt idx="131">
                  <c:v>4.1739999999997304</c:v>
                </c:pt>
                <c:pt idx="132">
                  <c:v>4.1959999999997404</c:v>
                </c:pt>
                <c:pt idx="133">
                  <c:v>4.2429999999997499</c:v>
                </c:pt>
                <c:pt idx="134">
                  <c:v>4.2929999999997701</c:v>
                </c:pt>
                <c:pt idx="135">
                  <c:v>4.3089999999997701</c:v>
                </c:pt>
                <c:pt idx="136">
                  <c:v>4.3829999999998002</c:v>
                </c:pt>
                <c:pt idx="137">
                  <c:v>4.4029999999998104</c:v>
                </c:pt>
                <c:pt idx="138">
                  <c:v>4.4179999999998101</c:v>
                </c:pt>
                <c:pt idx="139">
                  <c:v>4.46099999999982</c:v>
                </c:pt>
                <c:pt idx="140">
                  <c:v>4.4799999999998299</c:v>
                </c:pt>
                <c:pt idx="141">
                  <c:v>4.5009999999998396</c:v>
                </c:pt>
                <c:pt idx="142">
                  <c:v>4.5219999999998404</c:v>
                </c:pt>
                <c:pt idx="143">
                  <c:v>4.5459999999998502</c:v>
                </c:pt>
                <c:pt idx="144">
                  <c:v>4.5899999999998702</c:v>
                </c:pt>
                <c:pt idx="145">
                  <c:v>4.6329999999998801</c:v>
                </c:pt>
                <c:pt idx="146">
                  <c:v>4.6529999999998903</c:v>
                </c:pt>
                <c:pt idx="147">
                  <c:v>4.6839999999998998</c:v>
                </c:pt>
                <c:pt idx="148">
                  <c:v>4.6999999999998998</c:v>
                </c:pt>
                <c:pt idx="149">
                  <c:v>4.7209999999999104</c:v>
                </c:pt>
                <c:pt idx="150">
                  <c:v>4.7729999999999304</c:v>
                </c:pt>
                <c:pt idx="151">
                  <c:v>4.8119999999999399</c:v>
                </c:pt>
                <c:pt idx="152">
                  <c:v>4.8359999999999497</c:v>
                </c:pt>
                <c:pt idx="153">
                  <c:v>4.8689999999999598</c:v>
                </c:pt>
                <c:pt idx="154">
                  <c:v>4.9219999999999802</c:v>
                </c:pt>
                <c:pt idx="155">
                  <c:v>4.9720000000000004</c:v>
                </c:pt>
                <c:pt idx="156">
                  <c:v>4.9939999999999998</c:v>
                </c:pt>
                <c:pt idx="157">
                  <c:v>5.0110000000000099</c:v>
                </c:pt>
                <c:pt idx="158">
                  <c:v>5.0340000000000202</c:v>
                </c:pt>
                <c:pt idx="159">
                  <c:v>5.0710000000000299</c:v>
                </c:pt>
                <c:pt idx="160">
                  <c:v>5.1080000000000396</c:v>
                </c:pt>
                <c:pt idx="161">
                  <c:v>5.1410000000000498</c:v>
                </c:pt>
                <c:pt idx="162">
                  <c:v>5.1680000000000597</c:v>
                </c:pt>
                <c:pt idx="163">
                  <c:v>5.2080000000000704</c:v>
                </c:pt>
                <c:pt idx="164">
                  <c:v>5.2350000000000803</c:v>
                </c:pt>
                <c:pt idx="165">
                  <c:v>5.2760000000001002</c:v>
                </c:pt>
                <c:pt idx="166">
                  <c:v>5.3120000000001104</c:v>
                </c:pt>
                <c:pt idx="167">
                  <c:v>5.35400000000012</c:v>
                </c:pt>
                <c:pt idx="168">
                  <c:v>5.3730000000001299</c:v>
                </c:pt>
                <c:pt idx="169">
                  <c:v>5.3910000000001403</c:v>
                </c:pt>
                <c:pt idx="170">
                  <c:v>5.4160000000001398</c:v>
                </c:pt>
                <c:pt idx="171">
                  <c:v>5.4700000000001596</c:v>
                </c:pt>
                <c:pt idx="172">
                  <c:v>5.50100000000017</c:v>
                </c:pt>
                <c:pt idx="173">
                  <c:v>5.5170000000001798</c:v>
                </c:pt>
                <c:pt idx="174">
                  <c:v>5.5890000000002003</c:v>
                </c:pt>
                <c:pt idx="175">
                  <c:v>5.6120000000002097</c:v>
                </c:pt>
                <c:pt idx="176">
                  <c:v>5.6280000000002097</c:v>
                </c:pt>
                <c:pt idx="177">
                  <c:v>5.67000000000023</c:v>
                </c:pt>
                <c:pt idx="178">
                  <c:v>5.6900000000002304</c:v>
                </c:pt>
                <c:pt idx="179">
                  <c:v>5.7100000000002398</c:v>
                </c:pt>
              </c:numCache>
            </c:numRef>
          </c:xVal>
          <c:yVal>
            <c:numRef>
              <c:f>Sinussoïde!$C$2:$C$181</c:f>
              <c:numCache>
                <c:formatCode>0\.000</c:formatCode>
                <c:ptCount val="180"/>
                <c:pt idx="0">
                  <c:v>21.973280437731177</c:v>
                </c:pt>
                <c:pt idx="1">
                  <c:v>21.55298984081881</c:v>
                </c:pt>
                <c:pt idx="2">
                  <c:v>20.818673946709179</c:v>
                </c:pt>
                <c:pt idx="3">
                  <c:v>19.151934581039203</c:v>
                </c:pt>
                <c:pt idx="4">
                  <c:v>16.523284411845847</c:v>
                </c:pt>
                <c:pt idx="5">
                  <c:v>14.935402504145951</c:v>
                </c:pt>
                <c:pt idx="6">
                  <c:v>11.686222181743645</c:v>
                </c:pt>
                <c:pt idx="7">
                  <c:v>8.1382823870871803</c:v>
                </c:pt>
                <c:pt idx="8">
                  <c:v>4.2130444714269171</c:v>
                </c:pt>
                <c:pt idx="9">
                  <c:v>0.59836215727197462</c:v>
                </c:pt>
                <c:pt idx="10">
                  <c:v>-2.1277735947413161</c:v>
                </c:pt>
                <c:pt idx="11">
                  <c:v>-6.3581468833405621</c:v>
                </c:pt>
                <c:pt idx="12">
                  <c:v>-9.2220879044797428</c:v>
                </c:pt>
                <c:pt idx="13">
                  <c:v>-11.904224977821217</c:v>
                </c:pt>
                <c:pt idx="14">
                  <c:v>-13.115142066317745</c:v>
                </c:pt>
                <c:pt idx="15">
                  <c:v>-15.672410388868943</c:v>
                </c:pt>
                <c:pt idx="16">
                  <c:v>-18.359190976708469</c:v>
                </c:pt>
                <c:pt idx="17">
                  <c:v>-19.887704236735434</c:v>
                </c:pt>
                <c:pt idx="18">
                  <c:v>-21.455119906289617</c:v>
                </c:pt>
                <c:pt idx="19">
                  <c:v>-21.859811492755121</c:v>
                </c:pt>
                <c:pt idx="20">
                  <c:v>-21.621689900393381</c:v>
                </c:pt>
                <c:pt idx="21">
                  <c:v>-21.133969249395349</c:v>
                </c:pt>
                <c:pt idx="22">
                  <c:v>-19.958745275476211</c:v>
                </c:pt>
                <c:pt idx="23">
                  <c:v>-15.320247677147149</c:v>
                </c:pt>
                <c:pt idx="24">
                  <c:v>-12.992701299639432</c:v>
                </c:pt>
                <c:pt idx="25">
                  <c:v>-8.679024829295324</c:v>
                </c:pt>
                <c:pt idx="26">
                  <c:v>-6.6639337636628913</c:v>
                </c:pt>
                <c:pt idx="27">
                  <c:v>-4.4739014461617996</c:v>
                </c:pt>
                <c:pt idx="28">
                  <c:v>-2.2364118920841873</c:v>
                </c:pt>
                <c:pt idx="29">
                  <c:v>0.47729374316481826</c:v>
                </c:pt>
                <c:pt idx="30">
                  <c:v>5.0709311139993973</c:v>
                </c:pt>
                <c:pt idx="31">
                  <c:v>9.5350154752597458</c:v>
                </c:pt>
                <c:pt idx="32">
                  <c:v>11.41741075772036</c:v>
                </c:pt>
                <c:pt idx="33">
                  <c:v>14.156045004456955</c:v>
                </c:pt>
                <c:pt idx="34">
                  <c:v>15.559408855152968</c:v>
                </c:pt>
                <c:pt idx="35">
                  <c:v>17.124399424080149</c:v>
                </c:pt>
                <c:pt idx="36">
                  <c:v>19.578487780443101</c:v>
                </c:pt>
                <c:pt idx="37">
                  <c:v>20.646536827793692</c:v>
                </c:pt>
                <c:pt idx="38">
                  <c:v>21.251651847660398</c:v>
                </c:pt>
                <c:pt idx="39">
                  <c:v>21.772649793993281</c:v>
                </c:pt>
                <c:pt idx="40">
                  <c:v>21.312151740910682</c:v>
                </c:pt>
                <c:pt idx="41">
                  <c:v>20.803847694948491</c:v>
                </c:pt>
                <c:pt idx="42">
                  <c:v>19.249868136708525</c:v>
                </c:pt>
                <c:pt idx="43">
                  <c:v>16.597041012311102</c:v>
                </c:pt>
                <c:pt idx="44">
                  <c:v>14.967591100145283</c:v>
                </c:pt>
                <c:pt idx="45">
                  <c:v>11.679306743669587</c:v>
                </c:pt>
                <c:pt idx="46">
                  <c:v>8.1734571641370497</c:v>
                </c:pt>
                <c:pt idx="47">
                  <c:v>4.2902688476496893</c:v>
                </c:pt>
                <c:pt idx="48">
                  <c:v>0.59807004410103837</c:v>
                </c:pt>
                <c:pt idx="49">
                  <c:v>-2.1032027152181367</c:v>
                </c:pt>
                <c:pt idx="50">
                  <c:v>-6.5103526599438908</c:v>
                </c:pt>
                <c:pt idx="51">
                  <c:v>-9.235200427153222</c:v>
                </c:pt>
                <c:pt idx="52">
                  <c:v>-12.991277802268183</c:v>
                </c:pt>
                <c:pt idx="53">
                  <c:v>-15.759407159984971</c:v>
                </c:pt>
                <c:pt idx="54">
                  <c:v>-18.429575299560334</c:v>
                </c:pt>
                <c:pt idx="55">
                  <c:v>-19.97552986429152</c:v>
                </c:pt>
                <c:pt idx="56">
                  <c:v>-21.448634174161018</c:v>
                </c:pt>
                <c:pt idx="57">
                  <c:v>-21.643088505770194</c:v>
                </c:pt>
                <c:pt idx="58">
                  <c:v>-21.312879456415747</c:v>
                </c:pt>
                <c:pt idx="59">
                  <c:v>-19.958230045904031</c:v>
                </c:pt>
                <c:pt idx="60">
                  <c:v>-15.343591355561697</c:v>
                </c:pt>
                <c:pt idx="61">
                  <c:v>-13.058243206937766</c:v>
                </c:pt>
                <c:pt idx="62">
                  <c:v>-8.6045224853437485</c:v>
                </c:pt>
                <c:pt idx="63">
                  <c:v>-6.6080046925474667</c:v>
                </c:pt>
                <c:pt idx="64">
                  <c:v>-4.5479104434042874</c:v>
                </c:pt>
                <c:pt idx="65">
                  <c:v>-2.2211180327085862</c:v>
                </c:pt>
                <c:pt idx="66">
                  <c:v>0.4677897150951229</c:v>
                </c:pt>
                <c:pt idx="67">
                  <c:v>5.019633890093349</c:v>
                </c:pt>
                <c:pt idx="68">
                  <c:v>7.8001258700711604</c:v>
                </c:pt>
                <c:pt idx="69">
                  <c:v>11.688057813538464</c:v>
                </c:pt>
                <c:pt idx="70">
                  <c:v>14.107858765576738</c:v>
                </c:pt>
                <c:pt idx="71">
                  <c:v>15.569697812386288</c:v>
                </c:pt>
                <c:pt idx="72">
                  <c:v>17.102371984548565</c:v>
                </c:pt>
                <c:pt idx="73">
                  <c:v>19.682165514749979</c:v>
                </c:pt>
                <c:pt idx="74">
                  <c:v>20.691890285744716</c:v>
                </c:pt>
                <c:pt idx="75">
                  <c:v>21.213265953408122</c:v>
                </c:pt>
                <c:pt idx="76">
                  <c:v>21.561354372532481</c:v>
                </c:pt>
                <c:pt idx="77">
                  <c:v>21.04744725346821</c:v>
                </c:pt>
                <c:pt idx="78">
                  <c:v>19.331365818626651</c:v>
                </c:pt>
                <c:pt idx="79">
                  <c:v>16.663977217310421</c:v>
                </c:pt>
                <c:pt idx="80">
                  <c:v>15.0764813078281</c:v>
                </c:pt>
                <c:pt idx="81">
                  <c:v>13.659855127403139</c:v>
                </c:pt>
                <c:pt idx="82">
                  <c:v>11.765081696067357</c:v>
                </c:pt>
                <c:pt idx="83">
                  <c:v>8.2070747019992893</c:v>
                </c:pt>
                <c:pt idx="84">
                  <c:v>4.2561290334557063</c:v>
                </c:pt>
                <c:pt idx="85">
                  <c:v>0.70936788600794631</c:v>
                </c:pt>
                <c:pt idx="86">
                  <c:v>-2.189996256471193</c:v>
                </c:pt>
                <c:pt idx="87">
                  <c:v>-6.3394966926848531</c:v>
                </c:pt>
                <c:pt idx="88">
                  <c:v>-9.2470793322751863</c:v>
                </c:pt>
                <c:pt idx="89">
                  <c:v>-12.957700085984674</c:v>
                </c:pt>
                <c:pt idx="90">
                  <c:v>-15.839831139976505</c:v>
                </c:pt>
                <c:pt idx="91">
                  <c:v>-18.432487091660594</c:v>
                </c:pt>
                <c:pt idx="92">
                  <c:v>-20.000861866594114</c:v>
                </c:pt>
                <c:pt idx="93">
                  <c:v>-20.761677742433193</c:v>
                </c:pt>
                <c:pt idx="94">
                  <c:v>-21.420356599713113</c:v>
                </c:pt>
                <c:pt idx="95">
                  <c:v>-21.346287115249911</c:v>
                </c:pt>
                <c:pt idx="96">
                  <c:v>-20.146955103271559</c:v>
                </c:pt>
                <c:pt idx="97">
                  <c:v>-15.518273392594322</c:v>
                </c:pt>
                <c:pt idx="98">
                  <c:v>-13.031755884268129</c:v>
                </c:pt>
                <c:pt idx="99">
                  <c:v>-8.7344204654931499</c:v>
                </c:pt>
                <c:pt idx="100">
                  <c:v>-6.7640717595721069</c:v>
                </c:pt>
                <c:pt idx="101">
                  <c:v>-4.620064413749418</c:v>
                </c:pt>
                <c:pt idx="102">
                  <c:v>-2.2059169063812241</c:v>
                </c:pt>
                <c:pt idx="103">
                  <c:v>0.45841940622891891</c:v>
                </c:pt>
                <c:pt idx="104">
                  <c:v>5.0768403393514063</c:v>
                </c:pt>
                <c:pt idx="105">
                  <c:v>9.6509924385375978</c:v>
                </c:pt>
                <c:pt idx="106">
                  <c:v>11.48357310061099</c:v>
                </c:pt>
                <c:pt idx="107">
                  <c:v>14.14246649486816</c:v>
                </c:pt>
                <c:pt idx="108">
                  <c:v>15.500681850835736</c:v>
                </c:pt>
                <c:pt idx="109">
                  <c:v>16.943136797293302</c:v>
                </c:pt>
                <c:pt idx="110">
                  <c:v>19.721128709872797</c:v>
                </c:pt>
                <c:pt idx="111">
                  <c:v>20.761958095989023</c:v>
                </c:pt>
                <c:pt idx="112">
                  <c:v>21.206922334970834</c:v>
                </c:pt>
                <c:pt idx="113">
                  <c:v>21.216768196212374</c:v>
                </c:pt>
                <c:pt idx="114">
                  <c:v>20.856419188284576</c:v>
                </c:pt>
                <c:pt idx="115">
                  <c:v>19.396663035060417</c:v>
                </c:pt>
                <c:pt idx="116">
                  <c:v>16.724194564332606</c:v>
                </c:pt>
                <c:pt idx="117">
                  <c:v>15.100176585450713</c:v>
                </c:pt>
                <c:pt idx="118">
                  <c:v>13.709855882765249</c:v>
                </c:pt>
                <c:pt idx="119">
                  <c:v>11.847009618914658</c:v>
                </c:pt>
                <c:pt idx="120">
                  <c:v>8.1368512156222064</c:v>
                </c:pt>
                <c:pt idx="121">
                  <c:v>4.4390899627379969</c:v>
                </c:pt>
                <c:pt idx="122">
                  <c:v>0.70796762733543928</c:v>
                </c:pt>
                <c:pt idx="123">
                  <c:v>-2.164953312856309</c:v>
                </c:pt>
                <c:pt idx="124">
                  <c:v>-6.3823466915436171</c:v>
                </c:pt>
                <c:pt idx="125">
                  <c:v>-9.2577457783140744</c:v>
                </c:pt>
                <c:pt idx="126">
                  <c:v>-12.02827381675611</c:v>
                </c:pt>
                <c:pt idx="127">
                  <c:v>-13.185154962476918</c:v>
                </c:pt>
                <c:pt idx="128">
                  <c:v>-15.766220237631376</c:v>
                </c:pt>
                <c:pt idx="129">
                  <c:v>-18.429512004268958</c:v>
                </c:pt>
                <c:pt idx="130">
                  <c:v>-19.341653314298121</c:v>
                </c:pt>
                <c:pt idx="131">
                  <c:v>-20.048252763516228</c:v>
                </c:pt>
                <c:pt idx="132">
                  <c:v>-20.730424714469166</c:v>
                </c:pt>
                <c:pt idx="133">
                  <c:v>-21.2768005853255</c:v>
                </c:pt>
                <c:pt idx="134">
                  <c:v>-20.476729811442517</c:v>
                </c:pt>
                <c:pt idx="135">
                  <c:v>-19.926322821837012</c:v>
                </c:pt>
                <c:pt idx="136">
                  <c:v>-15.681731142928051</c:v>
                </c:pt>
                <c:pt idx="137">
                  <c:v>-14.108886863698007</c:v>
                </c:pt>
                <c:pt idx="138">
                  <c:v>-12.828987734645692</c:v>
                </c:pt>
                <c:pt idx="139">
                  <c:v>-8.7598998351198478</c:v>
                </c:pt>
                <c:pt idx="140">
                  <c:v>-6.8116471503467952</c:v>
                </c:pt>
                <c:pt idx="141">
                  <c:v>-4.5828260949231483</c:v>
                </c:pt>
                <c:pt idx="142">
                  <c:v>-2.3003746919489183</c:v>
                </c:pt>
                <c:pt idx="143">
                  <c:v>0.33905577730011349</c:v>
                </c:pt>
                <c:pt idx="144">
                  <c:v>5.1324592126036226</c:v>
                </c:pt>
                <c:pt idx="145">
                  <c:v>9.558381116606931</c:v>
                </c:pt>
                <c:pt idx="146">
                  <c:v>11.467139250720303</c:v>
                </c:pt>
                <c:pt idx="147">
                  <c:v>14.173821431149776</c:v>
                </c:pt>
                <c:pt idx="148">
                  <c:v>15.431250999297735</c:v>
                </c:pt>
                <c:pt idx="149">
                  <c:v>16.918634130880573</c:v>
                </c:pt>
                <c:pt idx="150">
                  <c:v>19.704740887509459</c:v>
                </c:pt>
                <c:pt idx="151">
                  <c:v>20.864908051497181</c:v>
                </c:pt>
                <c:pt idx="152">
                  <c:v>21.157039008208358</c:v>
                </c:pt>
                <c:pt idx="153">
                  <c:v>21.023693636972542</c:v>
                </c:pt>
                <c:pt idx="154">
                  <c:v>19.53207083314981</c:v>
                </c:pt>
                <c:pt idx="155">
                  <c:v>16.77779496973373</c:v>
                </c:pt>
                <c:pt idx="156">
                  <c:v>15.197199466498336</c:v>
                </c:pt>
                <c:pt idx="157">
                  <c:v>13.839586675269103</c:v>
                </c:pt>
                <c:pt idx="158">
                  <c:v>11.834255515755466</c:v>
                </c:pt>
                <c:pt idx="159">
                  <c:v>8.2697357905106141</c:v>
                </c:pt>
                <c:pt idx="160">
                  <c:v>4.4034892543060229</c:v>
                </c:pt>
                <c:pt idx="161">
                  <c:v>0.81612054357199859</c:v>
                </c:pt>
                <c:pt idx="162">
                  <c:v>-2.1401849684373895</c:v>
                </c:pt>
                <c:pt idx="163">
                  <c:v>-6.4237295748312722</c:v>
                </c:pt>
                <c:pt idx="164">
                  <c:v>-9.168704174065434</c:v>
                </c:pt>
                <c:pt idx="165">
                  <c:v>-12.974699007231251</c:v>
                </c:pt>
                <c:pt idx="166">
                  <c:v>-15.83764863557704</c:v>
                </c:pt>
                <c:pt idx="167">
                  <c:v>-18.47376799395591</c:v>
                </c:pt>
                <c:pt idx="168">
                  <c:v>-19.384783015245468</c:v>
                </c:pt>
                <c:pt idx="169">
                  <c:v>-20.074136418730479</c:v>
                </c:pt>
                <c:pt idx="170">
                  <c:v>-20.740067146237259</c:v>
                </c:pt>
                <c:pt idx="171">
                  <c:v>-20.982160760340044</c:v>
                </c:pt>
                <c:pt idx="172">
                  <c:v>-20.37789849870968</c:v>
                </c:pt>
                <c:pt idx="173">
                  <c:v>-19.858832575524005</c:v>
                </c:pt>
                <c:pt idx="174">
                  <c:v>-15.906055724646761</c:v>
                </c:pt>
                <c:pt idx="175">
                  <c:v>-14.146688856993334</c:v>
                </c:pt>
                <c:pt idx="176">
                  <c:v>-12.802875251396623</c:v>
                </c:pt>
                <c:pt idx="177">
                  <c:v>-8.8831313253165245</c:v>
                </c:pt>
                <c:pt idx="178">
                  <c:v>-6.8575931466854421</c:v>
                </c:pt>
                <c:pt idx="179">
                  <c:v>-4.7589093264302837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3B-40FC-AB98-6F986F3A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393280"/>
        <c:axId val="201395200"/>
      </c:scatterChart>
      <c:valAx>
        <c:axId val="2013932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temps</a:t>
                </a:r>
              </a:p>
            </c:rich>
          </c:tx>
          <c:layout>
            <c:manualLayout>
              <c:xMode val="edge"/>
              <c:yMode val="edge"/>
              <c:x val="0.93928974491349226"/>
              <c:y val="0.39258817542788937"/>
            </c:manualLayout>
          </c:layout>
          <c:overlay val="0"/>
        </c:title>
        <c:numFmt formatCode="0\.000" sourceLinked="1"/>
        <c:majorTickMark val="out"/>
        <c:minorTickMark val="none"/>
        <c:tickLblPos val="nextTo"/>
        <c:spPr>
          <a:ln>
            <a:headEnd type="none" w="med" len="med"/>
            <a:tailEnd type="triangle" w="med" len="med"/>
          </a:ln>
        </c:spPr>
        <c:crossAx val="201395200"/>
        <c:crosses val="autoZero"/>
        <c:crossBetween val="midCat"/>
      </c:valAx>
      <c:valAx>
        <c:axId val="20139520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>
            <c:manualLayout>
              <c:xMode val="edge"/>
              <c:yMode val="edge"/>
              <c:x val="6.8824463959354987E-2"/>
              <c:y val="3.9530802488126904E-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>
            <a:headEnd type="none" w="med" len="med"/>
            <a:tailEnd type="triangle" w="med" len="med"/>
          </a:ln>
        </c:spPr>
        <c:crossAx val="201393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6388601424821929E-2"/>
          <c:y val="0.87065070228477492"/>
          <c:w val="0.25862953041827924"/>
          <c:h val="8.386278671687778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761998</xdr:colOff>
      <xdr:row>8</xdr:row>
      <xdr:rowOff>1</xdr:rowOff>
    </xdr:from>
    <xdr:to>
      <xdr:col>14</xdr:col>
      <xdr:colOff>761999</xdr:colOff>
      <xdr:row>31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304800</xdr:colOff>
      <xdr:row>1</xdr:row>
      <xdr:rowOff>76200</xdr:rowOff>
    </xdr:from>
    <xdr:ext cx="2457450" cy="456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3148725D-AA8A-41DE-AA82-9A5C569C977C}"/>
                </a:ext>
              </a:extLst>
            </xdr:cNvPr>
            <xdr:cNvSpPr txBox="1"/>
          </xdr:nvSpPr>
          <xdr:spPr>
            <a:xfrm>
              <a:off x="4286250" y="342900"/>
              <a:ext cx="2457450" cy="45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800" b="1" i="1">
                        <a:latin typeface="Cambria Math" panose="02040503050406030204" pitchFamily="18" charset="0"/>
                      </a:rPr>
                      <m:t>𝒚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fr-FR" sz="18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FR" sz="1800" b="1" i="1">
                            <a:latin typeface="Cambria Math" panose="02040503050406030204" pitchFamily="18" charset="0"/>
                          </a:rPr>
                          <m:t>𝒆</m:t>
                        </m:r>
                      </m:e>
                      <m:sup>
                        <m:r>
                          <a:rPr lang="fr-FR" sz="1800" b="1" i="1">
                            <a:latin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fr-FR" sz="18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8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num>
                          <m:den>
                            <m:r>
                              <a:rPr lang="fr-FR" sz="1800" b="1" i="1">
                                <a:latin typeface="Cambria Math" panose="02040503050406030204" pitchFamily="18" charset="0"/>
                              </a:rPr>
                              <m:t>𝝀</m:t>
                            </m:r>
                          </m:den>
                        </m:f>
                      </m:sup>
                    </m:sSup>
                    <m:r>
                      <a:rPr lang="fr-FR" sz="18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fr-FR" sz="1800" b="1"/>
            </a:p>
          </xdr:txBody>
        </xdr:sp>
      </mc:Choice>
      <mc:Fallback xmlns="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3148725D-AA8A-41DE-AA82-9A5C569C977C}"/>
                </a:ext>
              </a:extLst>
            </xdr:cNvPr>
            <xdr:cNvSpPr txBox="1"/>
          </xdr:nvSpPr>
          <xdr:spPr>
            <a:xfrm>
              <a:off x="4286250" y="342900"/>
              <a:ext cx="2457450" cy="45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800" b="1" i="0">
                  <a:latin typeface="Cambria Math" panose="02040503050406030204" pitchFamily="18" charset="0"/>
                </a:rPr>
                <a:t>𝒚=𝒂.𝒆^(−𝒙/𝝀)+𝒃</a:t>
              </a:r>
              <a:endParaRPr lang="fr-FR" sz="18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8</xdr:row>
      <xdr:rowOff>1</xdr:rowOff>
    </xdr:from>
    <xdr:to>
      <xdr:col>15</xdr:col>
      <xdr:colOff>0</xdr:colOff>
      <xdr:row>31</xdr:row>
      <xdr:rowOff>190500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685800</xdr:colOff>
      <xdr:row>1</xdr:row>
      <xdr:rowOff>95250</xdr:rowOff>
    </xdr:from>
    <xdr:ext cx="2457450" cy="4088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5B0F81FB-AC58-4F0E-A464-7B7E2845C8C2}"/>
                </a:ext>
              </a:extLst>
            </xdr:cNvPr>
            <xdr:cNvSpPr txBox="1"/>
          </xdr:nvSpPr>
          <xdr:spPr>
            <a:xfrm>
              <a:off x="4733925" y="361950"/>
              <a:ext cx="2457450" cy="4088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800" b="1" i="1">
                        <a:latin typeface="Cambria Math" panose="02040503050406030204" pitchFamily="18" charset="0"/>
                      </a:rPr>
                      <m:t>𝒚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fr-FR" sz="18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fr-FR" sz="1800" b="1" i="1">
                            <a:latin typeface="Cambria Math" panose="02040503050406030204" pitchFamily="18" charset="0"/>
                          </a:rPr>
                          <m:t>𝒆</m:t>
                        </m:r>
                      </m:e>
                      <m:sup>
                        <m:r>
                          <a:rPr lang="fr-FR" sz="1800" b="1" i="1">
                            <a:latin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fr-FR" sz="18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r-FR" sz="1800" b="1" i="1">
                                <a:latin typeface="Cambria Math" panose="02040503050406030204" pitchFamily="18" charset="0"/>
                              </a:rPr>
                              <m:t>𝒕</m:t>
                            </m:r>
                          </m:num>
                          <m:den>
                            <m:r>
                              <a:rPr lang="fr-FR" sz="1800" b="1" i="1">
                                <a:latin typeface="Cambria Math" panose="02040503050406030204" pitchFamily="18" charset="0"/>
                              </a:rPr>
                              <m:t>𝑻</m:t>
                            </m:r>
                          </m:den>
                        </m:f>
                      </m:sup>
                    </m:sSup>
                    <m:r>
                      <a:rPr lang="fr-FR" sz="18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fr-FR" sz="1800" b="1" i="0">
                        <a:latin typeface="Cambria Math" panose="02040503050406030204" pitchFamily="18" charset="0"/>
                      </a:rPr>
                      <m:t>𝐬𝐢𝐧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⁡(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𝝎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𝝋</m:t>
                    </m:r>
                    <m:r>
                      <a:rPr lang="fr-FR" sz="1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fr-FR" sz="1800" b="1"/>
            </a:p>
          </xdr:txBody>
        </xdr:sp>
      </mc:Choice>
      <mc:Fallback xmlns="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5B0F81FB-AC58-4F0E-A464-7B7E2845C8C2}"/>
                </a:ext>
              </a:extLst>
            </xdr:cNvPr>
            <xdr:cNvSpPr txBox="1"/>
          </xdr:nvSpPr>
          <xdr:spPr>
            <a:xfrm>
              <a:off x="4733925" y="361950"/>
              <a:ext cx="2457450" cy="4088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r-FR" sz="1800" b="1" i="0">
                  <a:latin typeface="Cambria Math" panose="02040503050406030204" pitchFamily="18" charset="0"/>
                </a:rPr>
                <a:t>𝒚=𝒂.𝒆^(−𝒕/𝑻).𝐬𝐢𝐧⁡(𝝎.𝒕+𝝋)</a:t>
              </a:r>
              <a:endParaRPr lang="fr-FR" sz="1800" b="1"/>
            </a:p>
          </xdr:txBody>
        </xdr:sp>
      </mc:Fallback>
    </mc:AlternateContent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s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181"/>
  <sheetViews>
    <sheetView topLeftCell="A13" workbookViewId="0">
      <selection activeCell="Q28" sqref="Q28"/>
    </sheetView>
  </sheetViews>
  <sheetFormatPr baseColWidth="10" defaultRowHeight="15" x14ac:dyDescent="0.25"/>
  <cols>
    <col min="1" max="1" width="11.42578125" style="3"/>
    <col min="2" max="3" width="11.42578125" style="6"/>
    <col min="4" max="4" width="14" style="6" bestFit="1" customWidth="1"/>
  </cols>
  <sheetData>
    <row r="1" spans="1:9" ht="21" x14ac:dyDescent="0.25">
      <c r="A1" s="1" t="s">
        <v>0</v>
      </c>
      <c r="B1" s="4" t="s">
        <v>1</v>
      </c>
      <c r="C1" s="4" t="s">
        <v>2</v>
      </c>
      <c r="D1" s="4" t="s">
        <v>8</v>
      </c>
      <c r="F1" s="10" t="s">
        <v>3</v>
      </c>
      <c r="G1" s="11"/>
      <c r="H1" s="11"/>
      <c r="I1" s="12"/>
    </row>
    <row r="2" spans="1:9" ht="15.75" x14ac:dyDescent="0.25">
      <c r="A2" s="2">
        <v>0</v>
      </c>
      <c r="B2" s="5">
        <v>73.332999999999998</v>
      </c>
      <c r="C2" s="5">
        <f t="shared" ref="C2:C33" si="0">a*EXP(-x/λ)+b</f>
        <v>86.582739460778981</v>
      </c>
      <c r="D2" s="5">
        <f t="shared" ref="D2:D33" si="1">(yexp-ythéor)^2</f>
        <v>175.55559577852372</v>
      </c>
      <c r="F2" s="13"/>
      <c r="G2" s="14"/>
      <c r="H2" s="14"/>
      <c r="I2" s="15"/>
    </row>
    <row r="3" spans="1:9" ht="15.75" x14ac:dyDescent="0.25">
      <c r="A3" s="2">
        <v>10</v>
      </c>
      <c r="B3" s="5">
        <v>83.921999999999997</v>
      </c>
      <c r="C3" s="5">
        <f t="shared" si="0"/>
        <v>83.646812753731382</v>
      </c>
      <c r="D3" s="5">
        <f t="shared" si="1"/>
        <v>7.5728020508903426E-2</v>
      </c>
      <c r="F3" s="16"/>
      <c r="G3" s="17"/>
      <c r="H3" s="17"/>
      <c r="I3" s="18"/>
    </row>
    <row r="4" spans="1:9" ht="15.75" x14ac:dyDescent="0.25">
      <c r="A4" s="2">
        <v>20</v>
      </c>
      <c r="B4" s="5">
        <v>84.313999999999993</v>
      </c>
      <c r="C4" s="5">
        <f t="shared" si="0"/>
        <v>80.825603909000776</v>
      </c>
      <c r="D4" s="5">
        <f t="shared" si="1"/>
        <v>12.168907287698616</v>
      </c>
      <c r="F4" s="19"/>
      <c r="G4" s="20"/>
      <c r="H4" s="20"/>
      <c r="I4" s="21"/>
    </row>
    <row r="5" spans="1:9" ht="19.5" x14ac:dyDescent="0.25">
      <c r="A5" s="2">
        <v>30</v>
      </c>
      <c r="B5" s="5">
        <v>81.960999999999999</v>
      </c>
      <c r="C5" s="5">
        <f t="shared" si="0"/>
        <v>78.114630461850226</v>
      </c>
      <c r="D5" s="5">
        <f t="shared" si="1"/>
        <v>14.794558624006497</v>
      </c>
      <c r="F5" s="10" t="s">
        <v>4</v>
      </c>
      <c r="G5" s="11"/>
      <c r="H5" s="11"/>
      <c r="I5" s="12"/>
    </row>
    <row r="6" spans="1:9" ht="15.75" x14ac:dyDescent="0.25">
      <c r="A6" s="2">
        <v>40</v>
      </c>
      <c r="B6" s="5">
        <v>81.176000000000002</v>
      </c>
      <c r="C6" s="5">
        <f t="shared" si="0"/>
        <v>75.509585094548754</v>
      </c>
      <c r="D6" s="5">
        <f t="shared" si="1"/>
        <v>32.108257880720075</v>
      </c>
      <c r="F6" s="5" t="s">
        <v>5</v>
      </c>
      <c r="G6" s="5" t="s">
        <v>6</v>
      </c>
      <c r="H6" s="9" t="s">
        <v>16</v>
      </c>
      <c r="I6" s="5" t="s">
        <v>9</v>
      </c>
    </row>
    <row r="7" spans="1:9" ht="15.75" x14ac:dyDescent="0.25">
      <c r="A7" s="2">
        <v>50</v>
      </c>
      <c r="B7" s="5">
        <v>80.391999999999996</v>
      </c>
      <c r="C7" s="5">
        <f t="shared" si="0"/>
        <v>73.006328792709397</v>
      </c>
      <c r="D7" s="5">
        <f t="shared" si="1"/>
        <v>54.548139182201375</v>
      </c>
      <c r="F7" s="5">
        <v>75.137955459260539</v>
      </c>
      <c r="G7" s="5">
        <v>11.444784001518444</v>
      </c>
      <c r="H7" s="5">
        <v>250.89264177985802</v>
      </c>
      <c r="I7" s="5">
        <f>SUM(D2:D181)</f>
        <v>520.77744722094349</v>
      </c>
    </row>
    <row r="8" spans="1:9" ht="15.75" x14ac:dyDescent="0.25">
      <c r="A8" s="2">
        <v>60</v>
      </c>
      <c r="B8" s="5">
        <v>76.471000000000004</v>
      </c>
      <c r="C8" s="5">
        <f t="shared" si="0"/>
        <v>70.600884269035063</v>
      </c>
      <c r="D8" s="5">
        <f t="shared" si="1"/>
        <v>34.458258694922058</v>
      </c>
    </row>
    <row r="9" spans="1:9" ht="15.75" x14ac:dyDescent="0.25">
      <c r="A9" s="2">
        <v>70</v>
      </c>
      <c r="B9" s="5">
        <v>71.765000000000001</v>
      </c>
      <c r="C9" s="5">
        <f t="shared" si="0"/>
        <v>68.28942964402394</v>
      </c>
      <c r="D9" s="5">
        <f t="shared" si="1"/>
        <v>12.07958929933956</v>
      </c>
    </row>
    <row r="10" spans="1:9" ht="15.75" x14ac:dyDescent="0.25">
      <c r="A10" s="2">
        <v>80</v>
      </c>
      <c r="B10" s="5">
        <v>68.234999999999999</v>
      </c>
      <c r="C10" s="5">
        <f t="shared" si="0"/>
        <v>66.068292373593735</v>
      </c>
      <c r="D10" s="5">
        <f t="shared" si="1"/>
        <v>4.6946219383270682</v>
      </c>
    </row>
    <row r="11" spans="1:9" ht="15.75" x14ac:dyDescent="0.25">
      <c r="A11" s="2">
        <v>90</v>
      </c>
      <c r="B11" s="5">
        <v>64.706000000000003</v>
      </c>
      <c r="C11" s="5">
        <f t="shared" si="0"/>
        <v>63.933943413976834</v>
      </c>
      <c r="D11" s="5">
        <f t="shared" si="1"/>
        <v>0.59607137202175053</v>
      </c>
    </row>
    <row r="12" spans="1:9" ht="15.75" x14ac:dyDescent="0.25">
      <c r="A12" s="2">
        <v>100</v>
      </c>
      <c r="B12" s="5">
        <v>61.960999999999999</v>
      </c>
      <c r="C12" s="5">
        <f t="shared" si="0"/>
        <v>61.882991614615328</v>
      </c>
      <c r="D12" s="5">
        <f t="shared" si="1"/>
        <v>6.0853081903232704E-3</v>
      </c>
    </row>
    <row r="13" spans="1:9" ht="15.75" x14ac:dyDescent="0.25">
      <c r="A13" s="2">
        <v>110</v>
      </c>
      <c r="B13" s="5">
        <v>59.216000000000001</v>
      </c>
      <c r="C13" s="5">
        <f t="shared" si="0"/>
        <v>59.912178330146972</v>
      </c>
      <c r="D13" s="5">
        <f t="shared" si="1"/>
        <v>0.4846642673662247</v>
      </c>
    </row>
    <row r="14" spans="1:9" ht="15.75" x14ac:dyDescent="0.25">
      <c r="A14" s="2">
        <v>120</v>
      </c>
      <c r="B14" s="5">
        <v>56.863</v>
      </c>
      <c r="C14" s="5">
        <f t="shared" si="0"/>
        <v>58.018372242921451</v>
      </c>
      <c r="D14" s="5">
        <f t="shared" si="1"/>
        <v>1.3348850197133459</v>
      </c>
    </row>
    <row r="15" spans="1:9" ht="15.75" x14ac:dyDescent="0.25">
      <c r="A15" s="2">
        <v>130</v>
      </c>
      <c r="B15" s="5">
        <v>54.51</v>
      </c>
      <c r="C15" s="5">
        <f t="shared" si="0"/>
        <v>56.198564387820696</v>
      </c>
      <c r="D15" s="5">
        <f t="shared" si="1"/>
        <v>2.8512496918162875</v>
      </c>
    </row>
    <row r="16" spans="1:9" ht="15.75" x14ac:dyDescent="0.25">
      <c r="A16" s="2">
        <v>140</v>
      </c>
      <c r="B16" s="5">
        <v>52.548999999999999</v>
      </c>
      <c r="C16" s="5">
        <f t="shared" si="0"/>
        <v>54.44986337147845</v>
      </c>
      <c r="D16" s="5">
        <f t="shared" si="1"/>
        <v>3.6132815570284231</v>
      </c>
    </row>
    <row r="17" spans="1:4" ht="15.75" x14ac:dyDescent="0.25">
      <c r="A17" s="2">
        <v>150</v>
      </c>
      <c r="B17" s="5">
        <v>50.98</v>
      </c>
      <c r="C17" s="5">
        <f t="shared" si="0"/>
        <v>52.769490778303158</v>
      </c>
      <c r="D17" s="5">
        <f t="shared" si="1"/>
        <v>3.2022772456320538</v>
      </c>
    </row>
    <row r="18" spans="1:4" ht="15.75" x14ac:dyDescent="0.25">
      <c r="A18" s="2">
        <v>160</v>
      </c>
      <c r="B18" s="5">
        <v>49.02</v>
      </c>
      <c r="C18" s="5">
        <f t="shared" si="0"/>
        <v>51.154776756005127</v>
      </c>
      <c r="D18" s="5">
        <f t="shared" si="1"/>
        <v>4.5572717979797597</v>
      </c>
    </row>
    <row r="19" spans="1:4" ht="15.75" x14ac:dyDescent="0.25">
      <c r="A19" s="2">
        <v>170</v>
      </c>
      <c r="B19" s="5">
        <v>47.451000000000001</v>
      </c>
      <c r="C19" s="5">
        <f t="shared" si="0"/>
        <v>49.603155773613928</v>
      </c>
      <c r="D19" s="5">
        <f t="shared" si="1"/>
        <v>4.6317744738997613</v>
      </c>
    </row>
    <row r="20" spans="1:4" ht="15.75" x14ac:dyDescent="0.25">
      <c r="A20" s="2">
        <v>180</v>
      </c>
      <c r="B20" s="5">
        <v>46.274999999999999</v>
      </c>
      <c r="C20" s="5">
        <f t="shared" si="0"/>
        <v>48.112162545246299</v>
      </c>
      <c r="D20" s="5">
        <f t="shared" si="1"/>
        <v>3.3751662176558659</v>
      </c>
    </row>
    <row r="21" spans="1:4" ht="15.75" x14ac:dyDescent="0.25">
      <c r="A21" s="2">
        <v>190</v>
      </c>
      <c r="B21" s="5">
        <v>44.706000000000003</v>
      </c>
      <c r="C21" s="5">
        <f t="shared" si="0"/>
        <v>46.679428113147949</v>
      </c>
      <c r="D21" s="5">
        <f t="shared" si="1"/>
        <v>3.8944185177626633</v>
      </c>
    </row>
    <row r="22" spans="1:4" ht="15.75" x14ac:dyDescent="0.25">
      <c r="A22" s="2">
        <v>200</v>
      </c>
      <c r="B22" s="5">
        <v>43.137</v>
      </c>
      <c r="C22" s="5">
        <f t="shared" si="0"/>
        <v>45.302676083785933</v>
      </c>
      <c r="D22" s="5">
        <f t="shared" si="1"/>
        <v>4.6901528998823725</v>
      </c>
    </row>
    <row r="23" spans="1:4" ht="15.75" x14ac:dyDescent="0.25">
      <c r="A23" s="2">
        <v>210</v>
      </c>
      <c r="B23" s="5">
        <v>41.960999999999999</v>
      </c>
      <c r="C23" s="5">
        <f t="shared" si="0"/>
        <v>43.979719011011156</v>
      </c>
      <c r="D23" s="5">
        <f t="shared" si="1"/>
        <v>4.0752264454178651</v>
      </c>
    </row>
    <row r="24" spans="1:4" ht="15.75" x14ac:dyDescent="0.25">
      <c r="A24" s="2">
        <v>220</v>
      </c>
      <c r="B24" s="5">
        <v>40.783999999999999</v>
      </c>
      <c r="C24" s="5">
        <f t="shared" si="0"/>
        <v>42.708454920544682</v>
      </c>
      <c r="D24" s="5">
        <f t="shared" si="1"/>
        <v>3.7035267412086421</v>
      </c>
    </row>
    <row r="25" spans="1:4" ht="15.75" x14ac:dyDescent="0.25">
      <c r="A25" s="2">
        <v>230</v>
      </c>
      <c r="B25" s="5">
        <v>39.216000000000001</v>
      </c>
      <c r="C25" s="5">
        <f t="shared" si="0"/>
        <v>41.486863970265453</v>
      </c>
      <c r="D25" s="5">
        <f t="shared" si="1"/>
        <v>5.1568231714497728</v>
      </c>
    </row>
    <row r="26" spans="1:4" ht="15.75" x14ac:dyDescent="0.25">
      <c r="A26" s="2">
        <v>240</v>
      </c>
      <c r="B26" s="5">
        <v>38.430999999999997</v>
      </c>
      <c r="C26" s="5">
        <f t="shared" si="0"/>
        <v>40.313005240993455</v>
      </c>
      <c r="D26" s="5">
        <f t="shared" si="1"/>
        <v>3.5419437271268421</v>
      </c>
    </row>
    <row r="27" spans="1:4" ht="15.75" x14ac:dyDescent="0.25">
      <c r="A27" s="2">
        <v>250</v>
      </c>
      <c r="B27" s="5">
        <v>37.255000000000003</v>
      </c>
      <c r="C27" s="5">
        <f t="shared" si="0"/>
        <v>39.185013652669134</v>
      </c>
      <c r="D27" s="5">
        <f t="shared" si="1"/>
        <v>3.7249526994892443</v>
      </c>
    </row>
    <row r="28" spans="1:4" ht="15.75" x14ac:dyDescent="0.25">
      <c r="A28" s="2">
        <v>260</v>
      </c>
      <c r="B28" s="5">
        <v>36.078000000000003</v>
      </c>
      <c r="C28" s="5">
        <f t="shared" si="0"/>
        <v>38.101097001029544</v>
      </c>
      <c r="D28" s="5">
        <f t="shared" si="1"/>
        <v>4.0929214755747223</v>
      </c>
    </row>
    <row r="29" spans="1:4" ht="15.75" x14ac:dyDescent="0.25">
      <c r="A29" s="2">
        <v>270</v>
      </c>
      <c r="B29" s="5">
        <v>35.293999999999997</v>
      </c>
      <c r="C29" s="5">
        <f t="shared" si="0"/>
        <v>37.059533110072756</v>
      </c>
      <c r="D29" s="5">
        <f t="shared" si="1"/>
        <v>3.1171071627631903</v>
      </c>
    </row>
    <row r="30" spans="1:4" ht="15.75" x14ac:dyDescent="0.25">
      <c r="A30" s="2">
        <v>280</v>
      </c>
      <c r="B30" s="5">
        <v>34.51</v>
      </c>
      <c r="C30" s="5">
        <f t="shared" si="0"/>
        <v>36.058667095786504</v>
      </c>
      <c r="D30" s="5">
        <f t="shared" si="1"/>
        <v>2.3983697735718104</v>
      </c>
    </row>
    <row r="31" spans="1:4" ht="15.75" x14ac:dyDescent="0.25">
      <c r="A31" s="2">
        <v>290</v>
      </c>
      <c r="B31" s="5">
        <v>33.725000000000001</v>
      </c>
      <c r="C31" s="5">
        <f t="shared" si="0"/>
        <v>35.096908736793225</v>
      </c>
      <c r="D31" s="5">
        <f t="shared" si="1"/>
        <v>1.8821335820895775</v>
      </c>
    </row>
    <row r="32" spans="1:4" ht="15.75" x14ac:dyDescent="0.25">
      <c r="A32" s="2">
        <v>300</v>
      </c>
      <c r="B32" s="5">
        <v>32.941000000000003</v>
      </c>
      <c r="C32" s="5">
        <f t="shared" si="0"/>
        <v>34.172729947734148</v>
      </c>
      <c r="D32" s="5">
        <f t="shared" si="1"/>
        <v>1.5171586641451595</v>
      </c>
    </row>
    <row r="33" spans="1:4" ht="15.75" x14ac:dyDescent="0.25">
      <c r="A33" s="2">
        <v>310</v>
      </c>
      <c r="B33" s="5">
        <v>31.765000000000001</v>
      </c>
      <c r="C33" s="5">
        <f t="shared" si="0"/>
        <v>33.284662351377897</v>
      </c>
      <c r="D33" s="5">
        <f t="shared" si="1"/>
        <v>2.3093736621953957</v>
      </c>
    </row>
    <row r="34" spans="1:4" ht="15.75" x14ac:dyDescent="0.25">
      <c r="A34" s="2">
        <v>320</v>
      </c>
      <c r="B34" s="5">
        <v>31.373000000000001</v>
      </c>
      <c r="C34" s="5">
        <f t="shared" ref="C34:C65" si="2">a*EXP(-x/λ)+b</f>
        <v>32.431294945596022</v>
      </c>
      <c r="D34" s="5">
        <f t="shared" ref="D34:D65" si="3">(yexp-ythéor)^2</f>
        <v>1.1199881918740853</v>
      </c>
    </row>
    <row r="35" spans="1:4" ht="15.75" x14ac:dyDescent="0.25">
      <c r="A35" s="2">
        <v>330</v>
      </c>
      <c r="B35" s="5">
        <v>30.588000000000001</v>
      </c>
      <c r="C35" s="5">
        <f t="shared" si="2"/>
        <v>31.611271861498778</v>
      </c>
      <c r="D35" s="5">
        <f t="shared" si="3"/>
        <v>1.0470853025351732</v>
      </c>
    </row>
    <row r="36" spans="1:4" ht="15.75" x14ac:dyDescent="0.25">
      <c r="A36" s="2">
        <v>340</v>
      </c>
      <c r="B36" s="5">
        <v>29.803999999999998</v>
      </c>
      <c r="C36" s="5">
        <f t="shared" si="2"/>
        <v>30.823290209169031</v>
      </c>
      <c r="D36" s="5">
        <f t="shared" si="3"/>
        <v>1.0389525305078493</v>
      </c>
    </row>
    <row r="37" spans="1:4" ht="15.75" x14ac:dyDescent="0.25">
      <c r="A37" s="2">
        <v>350</v>
      </c>
      <c r="B37" s="5">
        <v>29.411999999999999</v>
      </c>
      <c r="C37" s="5">
        <f t="shared" si="2"/>
        <v>30.066098007571583</v>
      </c>
      <c r="D37" s="5">
        <f t="shared" si="3"/>
        <v>0.42784420350911551</v>
      </c>
    </row>
    <row r="38" spans="1:4" ht="15.75" x14ac:dyDescent="0.25">
      <c r="A38" s="2">
        <v>360</v>
      </c>
      <c r="B38" s="5">
        <v>29.02</v>
      </c>
      <c r="C38" s="5">
        <f t="shared" si="2"/>
        <v>29.338492195348849</v>
      </c>
      <c r="D38" s="5">
        <f t="shared" si="3"/>
        <v>0.10143727849812945</v>
      </c>
    </row>
    <row r="39" spans="1:4" ht="15.75" x14ac:dyDescent="0.25">
      <c r="A39" s="2">
        <v>370</v>
      </c>
      <c r="B39" s="5">
        <v>28.234999999999999</v>
      </c>
      <c r="C39" s="5">
        <f t="shared" si="2"/>
        <v>28.639316719342354</v>
      </c>
      <c r="D39" s="5">
        <f t="shared" si="3"/>
        <v>0.16347200953976404</v>
      </c>
    </row>
    <row r="40" spans="1:4" ht="15.75" x14ac:dyDescent="0.25">
      <c r="A40" s="2">
        <v>380</v>
      </c>
      <c r="B40" s="5">
        <v>27.451000000000001</v>
      </c>
      <c r="C40" s="5">
        <f t="shared" si="2"/>
        <v>27.967460697802963</v>
      </c>
      <c r="D40" s="5">
        <f t="shared" si="3"/>
        <v>0.26673165237512292</v>
      </c>
    </row>
    <row r="41" spans="1:4" ht="15.75" x14ac:dyDescent="0.25">
      <c r="A41" s="2">
        <v>390</v>
      </c>
      <c r="B41" s="5">
        <v>27.059000000000001</v>
      </c>
      <c r="C41" s="5">
        <f t="shared" si="2"/>
        <v>27.321856655371487</v>
      </c>
      <c r="D41" s="5">
        <f t="shared" si="3"/>
        <v>6.9093621273084244E-2</v>
      </c>
    </row>
    <row r="42" spans="1:4" ht="15.75" x14ac:dyDescent="0.25">
      <c r="A42" s="2">
        <v>400</v>
      </c>
      <c r="B42" s="5">
        <v>26.274999999999999</v>
      </c>
      <c r="C42" s="5">
        <f t="shared" si="2"/>
        <v>26.701478827025387</v>
      </c>
      <c r="D42" s="5">
        <f t="shared" si="3"/>
        <v>0.1818841899009509</v>
      </c>
    </row>
    <row r="43" spans="1:4" ht="15.75" x14ac:dyDescent="0.25">
      <c r="A43" s="2">
        <v>410</v>
      </c>
      <c r="B43" s="5">
        <v>25.882000000000001</v>
      </c>
      <c r="C43" s="5">
        <f t="shared" si="2"/>
        <v>26.105341528296691</v>
      </c>
      <c r="D43" s="5">
        <f t="shared" si="3"/>
        <v>4.9881438261900966E-2</v>
      </c>
    </row>
    <row r="44" spans="1:4" ht="15.75" x14ac:dyDescent="0.25">
      <c r="A44" s="2">
        <v>420</v>
      </c>
      <c r="B44" s="5">
        <v>25.49</v>
      </c>
      <c r="C44" s="5">
        <f t="shared" si="2"/>
        <v>25.532497589171765</v>
      </c>
      <c r="D44" s="5">
        <f t="shared" si="3"/>
        <v>1.8060450854122446E-3</v>
      </c>
    </row>
    <row r="45" spans="1:4" ht="15.75" x14ac:dyDescent="0.25">
      <c r="A45" s="2">
        <v>430</v>
      </c>
      <c r="B45" s="5">
        <v>25.097999999999999</v>
      </c>
      <c r="C45" s="5">
        <f t="shared" si="2"/>
        <v>24.982036849184581</v>
      </c>
      <c r="D45" s="5">
        <f t="shared" si="3"/>
        <v>1.3447452347039321E-2</v>
      </c>
    </row>
    <row r="46" spans="1:4" ht="15.75" x14ac:dyDescent="0.25">
      <c r="A46" s="2">
        <v>440</v>
      </c>
      <c r="B46" s="5">
        <v>24.706</v>
      </c>
      <c r="C46" s="5">
        <f t="shared" si="2"/>
        <v>24.453084711312421</v>
      </c>
      <c r="D46" s="5">
        <f t="shared" si="3"/>
        <v>6.3966143251921181E-2</v>
      </c>
    </row>
    <row r="47" spans="1:4" ht="15.75" x14ac:dyDescent="0.25">
      <c r="A47" s="2">
        <v>450</v>
      </c>
      <c r="B47" s="5">
        <v>24.314</v>
      </c>
      <c r="C47" s="5">
        <f t="shared" si="2"/>
        <v>23.944800752376416</v>
      </c>
      <c r="D47" s="5">
        <f t="shared" si="3"/>
        <v>0.13630808444582043</v>
      </c>
    </row>
    <row r="48" spans="1:4" ht="15.75" x14ac:dyDescent="0.25">
      <c r="A48" s="2">
        <v>460</v>
      </c>
      <c r="B48" s="5">
        <v>23.922000000000001</v>
      </c>
      <c r="C48" s="5">
        <f t="shared" si="2"/>
        <v>23.456377387739025</v>
      </c>
      <c r="D48" s="5">
        <f t="shared" si="3"/>
        <v>0.2168044170487351</v>
      </c>
    </row>
    <row r="49" spans="1:4" ht="15.75" x14ac:dyDescent="0.25">
      <c r="A49" s="2">
        <v>470</v>
      </c>
      <c r="B49" s="5">
        <v>23.529</v>
      </c>
      <c r="C49" s="5">
        <f t="shared" si="2"/>
        <v>22.987038588176908</v>
      </c>
      <c r="D49" s="5">
        <f t="shared" si="3"/>
        <v>0.29372217190527888</v>
      </c>
    </row>
    <row r="50" spans="1:4" ht="15.75" x14ac:dyDescent="0.25">
      <c r="A50" s="2">
        <v>480</v>
      </c>
      <c r="B50" s="5">
        <v>23.137</v>
      </c>
      <c r="C50" s="5">
        <f t="shared" si="2"/>
        <v>22.536038646890422</v>
      </c>
      <c r="D50" s="5">
        <f t="shared" si="3"/>
        <v>0.36115454793129581</v>
      </c>
    </row>
    <row r="51" spans="1:4" ht="15.75" x14ac:dyDescent="0.25">
      <c r="A51" s="2">
        <v>490</v>
      </c>
      <c r="B51" s="5">
        <v>22.745000000000001</v>
      </c>
      <c r="C51" s="5">
        <f t="shared" si="2"/>
        <v>22.102660994690812</v>
      </c>
      <c r="D51" s="5">
        <f t="shared" si="3"/>
        <v>0.41259939774159871</v>
      </c>
    </row>
    <row r="52" spans="1:4" ht="15.75" x14ac:dyDescent="0.25">
      <c r="A52" s="2">
        <v>500</v>
      </c>
      <c r="B52" s="5">
        <v>22.745000000000001</v>
      </c>
      <c r="C52" s="5">
        <f t="shared" si="2"/>
        <v>21.686217061482534</v>
      </c>
      <c r="D52" s="5">
        <f t="shared" si="3"/>
        <v>1.1210213108956828</v>
      </c>
    </row>
    <row r="53" spans="1:4" ht="15.75" x14ac:dyDescent="0.25">
      <c r="A53" s="2">
        <v>510</v>
      </c>
      <c r="B53" s="5">
        <v>21.960999999999999</v>
      </c>
      <c r="C53" s="5">
        <f t="shared" si="2"/>
        <v>21.28604518223182</v>
      </c>
      <c r="D53" s="5">
        <f t="shared" si="3"/>
        <v>0.45556400602847452</v>
      </c>
    </row>
    <row r="54" spans="1:4" ht="15.75" x14ac:dyDescent="0.25">
      <c r="A54" s="2">
        <v>520</v>
      </c>
      <c r="B54" s="5">
        <v>21.960999999999999</v>
      </c>
      <c r="C54" s="5">
        <f t="shared" si="2"/>
        <v>20.901509545683219</v>
      </c>
      <c r="D54" s="5">
        <f t="shared" si="3"/>
        <v>1.1225200227883769</v>
      </c>
    </row>
    <row r="55" spans="1:4" ht="15.75" x14ac:dyDescent="0.25">
      <c r="A55" s="2">
        <v>530</v>
      </c>
      <c r="B55" s="5">
        <v>21.175999999999998</v>
      </c>
      <c r="C55" s="5">
        <f t="shared" si="2"/>
        <v>20.531999184153804</v>
      </c>
      <c r="D55" s="5">
        <f t="shared" si="3"/>
        <v>0.41473705081056383</v>
      </c>
    </row>
    <row r="56" spans="1:4" ht="15.75" x14ac:dyDescent="0.25">
      <c r="A56" s="2">
        <v>540</v>
      </c>
      <c r="B56" s="5">
        <v>21.175999999999998</v>
      </c>
      <c r="C56" s="5">
        <f t="shared" si="2"/>
        <v>20.176927002799957</v>
      </c>
      <c r="D56" s="5">
        <f t="shared" si="3"/>
        <v>0.99814685373427436</v>
      </c>
    </row>
    <row r="57" spans="1:4" ht="15.75" x14ac:dyDescent="0.25">
      <c r="A57" s="2">
        <v>550</v>
      </c>
      <c r="B57" s="5">
        <v>20.783999999999999</v>
      </c>
      <c r="C57" s="5">
        <f t="shared" si="2"/>
        <v>19.835728846814447</v>
      </c>
      <c r="D57" s="5">
        <f t="shared" si="3"/>
        <v>0.89921817996385556</v>
      </c>
    </row>
    <row r="58" spans="1:4" ht="15.75" x14ac:dyDescent="0.25">
      <c r="A58" s="2">
        <v>560</v>
      </c>
      <c r="B58" s="5">
        <v>20.391999999999999</v>
      </c>
      <c r="C58" s="5">
        <f t="shared" si="2"/>
        <v>19.507862605071619</v>
      </c>
      <c r="D58" s="5">
        <f t="shared" si="3"/>
        <v>0.78169893311074323</v>
      </c>
    </row>
    <row r="59" spans="1:4" ht="15.75" x14ac:dyDescent="0.25">
      <c r="A59" s="2">
        <v>570</v>
      </c>
      <c r="B59" s="5">
        <v>20.391999999999999</v>
      </c>
      <c r="C59" s="5">
        <f t="shared" si="2"/>
        <v>19.192807348796634</v>
      </c>
      <c r="D59" s="5">
        <f t="shared" si="3"/>
        <v>1.4380630147001556</v>
      </c>
    </row>
    <row r="60" spans="1:4" ht="15.75" x14ac:dyDescent="0.25">
      <c r="A60" s="2">
        <v>580</v>
      </c>
      <c r="B60" s="5">
        <v>20</v>
      </c>
      <c r="C60" s="5">
        <f t="shared" si="2"/>
        <v>18.890062503890174</v>
      </c>
      <c r="D60" s="5">
        <f t="shared" si="3"/>
        <v>1.2319612452705491</v>
      </c>
    </row>
    <row r="61" spans="1:4" ht="15.75" x14ac:dyDescent="0.25">
      <c r="A61" s="2">
        <v>590</v>
      </c>
      <c r="B61" s="5">
        <v>20</v>
      </c>
      <c r="C61" s="5">
        <f t="shared" si="2"/>
        <v>18.599147055593576</v>
      </c>
      <c r="D61" s="5">
        <f t="shared" si="3"/>
        <v>1.9623889718521468</v>
      </c>
    </row>
    <row r="62" spans="1:4" ht="15.75" x14ac:dyDescent="0.25">
      <c r="A62" s="2">
        <v>600</v>
      </c>
      <c r="B62" s="5">
        <v>19.608000000000001</v>
      </c>
      <c r="C62" s="5">
        <f t="shared" si="2"/>
        <v>18.319598784230745</v>
      </c>
      <c r="D62" s="5">
        <f t="shared" si="3"/>
        <v>1.6599776927956951</v>
      </c>
    </row>
    <row r="63" spans="1:4" ht="15.75" x14ac:dyDescent="0.25">
      <c r="A63" s="2">
        <v>610</v>
      </c>
      <c r="B63" s="5">
        <v>19.216000000000001</v>
      </c>
      <c r="C63" s="5">
        <f t="shared" si="2"/>
        <v>18.050973530812527</v>
      </c>
      <c r="D63" s="5">
        <f t="shared" si="3"/>
        <v>1.3572866739074321</v>
      </c>
    </row>
    <row r="64" spans="1:4" ht="15.75" x14ac:dyDescent="0.25">
      <c r="A64" s="2">
        <v>620</v>
      </c>
      <c r="B64" s="5">
        <v>19.216000000000001</v>
      </c>
      <c r="C64" s="5">
        <f t="shared" si="2"/>
        <v>17.792844491336751</v>
      </c>
      <c r="D64" s="5">
        <f t="shared" si="3"/>
        <v>2.025371601838553</v>
      </c>
    </row>
    <row r="65" spans="1:4" ht="15.75" x14ac:dyDescent="0.25">
      <c r="A65" s="2">
        <v>630</v>
      </c>
      <c r="B65" s="5">
        <v>18.824000000000002</v>
      </c>
      <c r="C65" s="5">
        <f t="shared" si="2"/>
        <v>17.544801538662632</v>
      </c>
      <c r="D65" s="5">
        <f t="shared" si="3"/>
        <v>1.636348703487893</v>
      </c>
    </row>
    <row r="66" spans="1:4" ht="15.75" x14ac:dyDescent="0.25">
      <c r="A66" s="2">
        <v>640</v>
      </c>
      <c r="B66" s="5">
        <v>18.824000000000002</v>
      </c>
      <c r="C66" s="5">
        <f t="shared" ref="C66:C97" si="4">a*EXP(-x/λ)+b</f>
        <v>17.306450570882166</v>
      </c>
      <c r="D66" s="5">
        <f t="shared" ref="D66:D97" si="5">(yexp-ythéor)^2</f>
        <v>2.3029562698158679</v>
      </c>
    </row>
    <row r="67" spans="1:4" ht="15.75" x14ac:dyDescent="0.25">
      <c r="A67" s="2">
        <v>650</v>
      </c>
      <c r="B67" s="5">
        <v>18.431000000000001</v>
      </c>
      <c r="C67" s="5">
        <f t="shared" si="4"/>
        <v>17.077412885153098</v>
      </c>
      <c r="D67" s="5">
        <f t="shared" si="5"/>
        <v>1.8321980774795623</v>
      </c>
    </row>
    <row r="68" spans="1:4" ht="15.75" x14ac:dyDescent="0.25">
      <c r="A68" s="2">
        <v>660</v>
      </c>
      <c r="B68" s="5">
        <v>18.431000000000001</v>
      </c>
      <c r="C68" s="5">
        <f t="shared" si="4"/>
        <v>16.857324575998653</v>
      </c>
      <c r="D68" s="5">
        <f t="shared" si="5"/>
        <v>2.4764543401058208</v>
      </c>
    </row>
    <row r="69" spans="1:4" ht="15.75" x14ac:dyDescent="0.25">
      <c r="A69" s="2">
        <v>670</v>
      </c>
      <c r="B69" s="5">
        <v>18.039000000000001</v>
      </c>
      <c r="C69" s="5">
        <f t="shared" si="4"/>
        <v>16.645835957117999</v>
      </c>
      <c r="D69" s="5">
        <f t="shared" si="5"/>
        <v>1.9409060503793261</v>
      </c>
    </row>
    <row r="70" spans="1:4" ht="15.75" x14ac:dyDescent="0.25">
      <c r="A70" s="2">
        <v>680</v>
      </c>
      <c r="B70" s="5">
        <v>17.646999999999998</v>
      </c>
      <c r="C70" s="5">
        <f t="shared" si="4"/>
        <v>16.442611005788759</v>
      </c>
      <c r="D70" s="5">
        <f t="shared" si="5"/>
        <v>1.4505528493771607</v>
      </c>
    </row>
    <row r="71" spans="1:4" ht="15.75" x14ac:dyDescent="0.25">
      <c r="A71" s="2">
        <v>690</v>
      </c>
      <c r="B71" s="5">
        <v>17.254999999999999</v>
      </c>
      <c r="C71" s="5">
        <f t="shared" si="4"/>
        <v>16.247326828978856</v>
      </c>
      <c r="D71" s="5">
        <f t="shared" si="5"/>
        <v>1.015405219595805</v>
      </c>
    </row>
    <row r="72" spans="1:4" ht="15.75" x14ac:dyDescent="0.25">
      <c r="A72" s="2">
        <v>700</v>
      </c>
      <c r="B72" s="5">
        <v>17.254999999999999</v>
      </c>
      <c r="C72" s="5">
        <f t="shared" si="4"/>
        <v>16.059673150319394</v>
      </c>
      <c r="D72" s="5">
        <f t="shared" si="5"/>
        <v>1.4288062775673589</v>
      </c>
    </row>
    <row r="73" spans="1:4" ht="15.75" x14ac:dyDescent="0.25">
      <c r="A73" s="2">
        <v>710</v>
      </c>
      <c r="B73" s="5">
        <v>17.254999999999999</v>
      </c>
      <c r="C73" s="5">
        <f t="shared" si="4"/>
        <v>15.879351817123485</v>
      </c>
      <c r="D73" s="5">
        <f t="shared" si="5"/>
        <v>1.8924079230514548</v>
      </c>
    </row>
    <row r="74" spans="1:4" ht="15.75" x14ac:dyDescent="0.25">
      <c r="A74" s="2">
        <v>720</v>
      </c>
      <c r="B74" s="5">
        <v>17.254999999999999</v>
      </c>
      <c r="C74" s="5">
        <f t="shared" si="4"/>
        <v>15.706076326667695</v>
      </c>
      <c r="D74" s="5">
        <f t="shared" si="5"/>
        <v>2.3991645458092377</v>
      </c>
    </row>
    <row r="75" spans="1:4" ht="15.75" x14ac:dyDescent="0.25">
      <c r="A75" s="2">
        <v>730</v>
      </c>
      <c r="B75" s="5">
        <v>17.254999999999999</v>
      </c>
      <c r="C75" s="5">
        <f t="shared" si="4"/>
        <v>15.539571370983534</v>
      </c>
      <c r="D75" s="5">
        <f t="shared" si="5"/>
        <v>2.9426953812493082</v>
      </c>
    </row>
    <row r="76" spans="1:4" ht="15.75" x14ac:dyDescent="0.25">
      <c r="A76" s="2">
        <v>740</v>
      </c>
      <c r="B76" s="5">
        <v>16.863</v>
      </c>
      <c r="C76" s="5">
        <f t="shared" si="4"/>
        <v>15.379572399435633</v>
      </c>
      <c r="D76" s="5">
        <f t="shared" si="5"/>
        <v>2.200557446116155</v>
      </c>
    </row>
    <row r="77" spans="1:4" ht="15.75" x14ac:dyDescent="0.25">
      <c r="A77" s="2">
        <v>750</v>
      </c>
      <c r="B77" s="5">
        <v>16.471</v>
      </c>
      <c r="C77" s="5">
        <f t="shared" si="4"/>
        <v>15.225825198391686</v>
      </c>
      <c r="D77" s="5">
        <f t="shared" si="5"/>
        <v>1.5504602865603052</v>
      </c>
    </row>
    <row r="78" spans="1:4" ht="15.75" x14ac:dyDescent="0.25">
      <c r="A78" s="2">
        <v>760</v>
      </c>
      <c r="B78" s="5">
        <v>16.471</v>
      </c>
      <c r="C78" s="5">
        <f t="shared" si="4"/>
        <v>15.078085487316287</v>
      </c>
      <c r="D78" s="5">
        <f t="shared" si="5"/>
        <v>1.9402108396449069</v>
      </c>
    </row>
    <row r="79" spans="1:4" ht="15.75" x14ac:dyDescent="0.25">
      <c r="A79" s="2">
        <v>770</v>
      </c>
      <c r="B79" s="5">
        <v>16.077999999999999</v>
      </c>
      <c r="C79" s="5">
        <f t="shared" si="4"/>
        <v>14.936118530646921</v>
      </c>
      <c r="D79" s="5">
        <f t="shared" si="5"/>
        <v>1.3038932900519462</v>
      </c>
    </row>
    <row r="80" spans="1:4" ht="15.75" x14ac:dyDescent="0.25">
      <c r="A80" s="2">
        <v>780</v>
      </c>
      <c r="B80" s="5">
        <v>16.077999999999999</v>
      </c>
      <c r="C80" s="5">
        <f t="shared" si="4"/>
        <v>14.799698764835441</v>
      </c>
      <c r="D80" s="5">
        <f t="shared" si="5"/>
        <v>1.6340540478232368</v>
      </c>
    </row>
    <row r="81" spans="1:4" ht="15.75" x14ac:dyDescent="0.25">
      <c r="A81" s="2">
        <v>790</v>
      </c>
      <c r="B81" s="5">
        <v>16.077999999999999</v>
      </c>
      <c r="C81" s="5">
        <f t="shared" si="4"/>
        <v>14.668609439962459</v>
      </c>
      <c r="D81" s="5">
        <f t="shared" si="5"/>
        <v>1.9863817507229307</v>
      </c>
    </row>
    <row r="82" spans="1:4" ht="15.75" x14ac:dyDescent="0.25">
      <c r="A82" s="2">
        <v>800</v>
      </c>
      <c r="B82" s="5">
        <v>15.686</v>
      </c>
      <c r="C82" s="5">
        <f t="shared" si="4"/>
        <v>14.542642275355233</v>
      </c>
      <c r="D82" s="5">
        <f t="shared" si="5"/>
        <v>1.3072668865048593</v>
      </c>
    </row>
    <row r="83" spans="1:4" ht="15.75" x14ac:dyDescent="0.25">
      <c r="A83" s="2">
        <v>810</v>
      </c>
      <c r="B83" s="5">
        <v>15.686</v>
      </c>
      <c r="C83" s="5">
        <f t="shared" si="4"/>
        <v>14.421597128661867</v>
      </c>
      <c r="D83" s="5">
        <f t="shared" si="5"/>
        <v>1.5987146210481147</v>
      </c>
    </row>
    <row r="84" spans="1:4" ht="15.75" x14ac:dyDescent="0.25">
      <c r="A84" s="2">
        <v>820</v>
      </c>
      <c r="B84" s="5">
        <v>15.294</v>
      </c>
      <c r="C84" s="5">
        <f t="shared" si="4"/>
        <v>14.305281677856064</v>
      </c>
      <c r="D84" s="5">
        <f t="shared" si="5"/>
        <v>0.97756392054312169</v>
      </c>
    </row>
    <row r="85" spans="1:4" ht="15.75" x14ac:dyDescent="0.25">
      <c r="A85" s="2">
        <v>830</v>
      </c>
      <c r="B85" s="5">
        <v>15.294</v>
      </c>
      <c r="C85" s="5">
        <f t="shared" si="4"/>
        <v>14.193511115667148</v>
      </c>
      <c r="D85" s="5">
        <f t="shared" si="5"/>
        <v>1.2110757845401667</v>
      </c>
    </row>
    <row r="86" spans="1:4" ht="15.75" x14ac:dyDescent="0.25">
      <c r="A86" s="2">
        <v>840</v>
      </c>
      <c r="B86" s="5">
        <v>15.294</v>
      </c>
      <c r="C86" s="5">
        <f t="shared" si="4"/>
        <v>14.086107855949885</v>
      </c>
      <c r="D86" s="5">
        <f t="shared" si="5"/>
        <v>1.4590034316579841</v>
      </c>
    </row>
    <row r="87" spans="1:4" ht="15.75" x14ac:dyDescent="0.25">
      <c r="A87" s="2">
        <v>850</v>
      </c>
      <c r="B87" s="5">
        <v>14.901999999999999</v>
      </c>
      <c r="C87" s="5">
        <f t="shared" si="4"/>
        <v>13.982901251527547</v>
      </c>
      <c r="D87" s="5">
        <f t="shared" si="5"/>
        <v>0.84474250944362761</v>
      </c>
    </row>
    <row r="88" spans="1:4" ht="15.75" x14ac:dyDescent="0.25">
      <c r="A88" s="2">
        <v>860</v>
      </c>
      <c r="B88" s="5">
        <v>14.901999999999999</v>
      </c>
      <c r="C88" s="5">
        <f t="shared" si="4"/>
        <v>13.883727323059928</v>
      </c>
      <c r="D88" s="5">
        <f t="shared" si="5"/>
        <v>1.0368792446026995</v>
      </c>
    </row>
    <row r="89" spans="1:4" ht="15.75" x14ac:dyDescent="0.25">
      <c r="A89" s="2">
        <v>870</v>
      </c>
      <c r="B89" s="5">
        <v>14.901999999999999</v>
      </c>
      <c r="C89" s="5">
        <f t="shared" si="4"/>
        <v>13.788428498505521</v>
      </c>
      <c r="D89" s="5">
        <f t="shared" si="5"/>
        <v>1.2400414889406668</v>
      </c>
    </row>
    <row r="90" spans="1:4" ht="15.75" x14ac:dyDescent="0.25">
      <c r="A90" s="2">
        <v>880</v>
      </c>
      <c r="B90" s="5">
        <v>14.51</v>
      </c>
      <c r="C90" s="5">
        <f t="shared" si="4"/>
        <v>13.696853362763902</v>
      </c>
      <c r="D90" s="5">
        <f t="shared" si="5"/>
        <v>0.66120745364837474</v>
      </c>
    </row>
    <row r="91" spans="1:4" ht="15.75" x14ac:dyDescent="0.25">
      <c r="A91" s="2">
        <v>890</v>
      </c>
      <c r="B91" s="5">
        <v>14.51</v>
      </c>
      <c r="C91" s="5">
        <f t="shared" si="4"/>
        <v>13.608856417100547</v>
      </c>
      <c r="D91" s="5">
        <f t="shared" si="5"/>
        <v>0.81205975700086241</v>
      </c>
    </row>
    <row r="92" spans="1:4" ht="15.75" x14ac:dyDescent="0.25">
      <c r="A92" s="2">
        <v>900</v>
      </c>
      <c r="B92" s="5">
        <v>14.118</v>
      </c>
      <c r="C92" s="5">
        <f t="shared" si="4"/>
        <v>13.524297847971827</v>
      </c>
      <c r="D92" s="5">
        <f t="shared" si="5"/>
        <v>0.35248224532288452</v>
      </c>
    </row>
    <row r="93" spans="1:4" ht="15.75" x14ac:dyDescent="0.25">
      <c r="A93" s="2">
        <v>910</v>
      </c>
      <c r="B93" s="5">
        <v>14.118</v>
      </c>
      <c r="C93" s="5">
        <f t="shared" si="4"/>
        <v>13.443043304882909</v>
      </c>
      <c r="D93" s="5">
        <f t="shared" si="5"/>
        <v>0.45556654028338556</v>
      </c>
    </row>
    <row r="94" spans="1:4" ht="15.75" x14ac:dyDescent="0.25">
      <c r="A94" s="2">
        <v>920</v>
      </c>
      <c r="B94" s="5">
        <v>14.118</v>
      </c>
      <c r="C94" s="5">
        <f t="shared" si="4"/>
        <v>13.364963686925577</v>
      </c>
      <c r="D94" s="5">
        <f t="shared" si="5"/>
        <v>0.5670636888087206</v>
      </c>
    </row>
    <row r="95" spans="1:4" ht="15.75" x14ac:dyDescent="0.25">
      <c r="A95" s="2">
        <v>930</v>
      </c>
      <c r="B95" s="5">
        <v>14.118</v>
      </c>
      <c r="C95" s="5">
        <f t="shared" si="4"/>
        <v>13.289934937656858</v>
      </c>
      <c r="D95" s="5">
        <f t="shared" si="5"/>
        <v>0.68569174747335282</v>
      </c>
    </row>
    <row r="96" spans="1:4" ht="15.75" x14ac:dyDescent="0.25">
      <c r="A96" s="2">
        <v>940</v>
      </c>
      <c r="B96" s="5">
        <v>14.118</v>
      </c>
      <c r="C96" s="5">
        <f t="shared" si="4"/>
        <v>13.217837847992502</v>
      </c>
      <c r="D96" s="5">
        <f t="shared" si="5"/>
        <v>0.81029189990676997</v>
      </c>
    </row>
    <row r="97" spans="1:4" ht="15.75" x14ac:dyDescent="0.25">
      <c r="A97" s="2">
        <v>950</v>
      </c>
      <c r="B97" s="5">
        <v>14.118</v>
      </c>
      <c r="C97" s="5">
        <f t="shared" si="4"/>
        <v>13.148557866802182</v>
      </c>
      <c r="D97" s="5">
        <f t="shared" si="5"/>
        <v>0.93981804961913595</v>
      </c>
    </row>
    <row r="98" spans="1:4" ht="15.75" x14ac:dyDescent="0.25">
      <c r="A98" s="2">
        <v>960</v>
      </c>
      <c r="B98" s="5">
        <v>13.725</v>
      </c>
      <c r="C98" s="5">
        <f t="shared" ref="C98:C129" si="6">a*EXP(-x/λ)+b</f>
        <v>13.081984918905452</v>
      </c>
      <c r="D98" s="5">
        <f t="shared" ref="D98:D129" si="7">(yexp-ythéor)^2</f>
        <v>0.41346839451502826</v>
      </c>
    </row>
    <row r="99" spans="1:4" ht="15.75" x14ac:dyDescent="0.25">
      <c r="A99" s="2">
        <v>970</v>
      </c>
      <c r="B99" s="5">
        <v>13.725</v>
      </c>
      <c r="C99" s="5">
        <f t="shared" si="6"/>
        <v>13.018013230179299</v>
      </c>
      <c r="D99" s="5">
        <f t="shared" si="7"/>
        <v>0.49983029270150769</v>
      </c>
    </row>
    <row r="100" spans="1:4" ht="15.75" x14ac:dyDescent="0.25">
      <c r="A100" s="2">
        <v>980</v>
      </c>
      <c r="B100" s="5">
        <v>13.725</v>
      </c>
      <c r="C100" s="5">
        <f t="shared" si="6"/>
        <v>12.95654115949942</v>
      </c>
      <c r="D100" s="5">
        <f t="shared" si="7"/>
        <v>0.59052898954349597</v>
      </c>
    </row>
    <row r="101" spans="1:4" ht="15.75" x14ac:dyDescent="0.25">
      <c r="A101" s="2">
        <v>990</v>
      </c>
      <c r="B101" s="5">
        <v>13.725</v>
      </c>
      <c r="C101" s="5">
        <f t="shared" si="6"/>
        <v>12.897471037248181</v>
      </c>
      <c r="D101" s="5">
        <f t="shared" si="7"/>
        <v>0.68480418419310107</v>
      </c>
    </row>
    <row r="102" spans="1:4" ht="15.75" x14ac:dyDescent="0.25">
      <c r="A102" s="2">
        <v>1000</v>
      </c>
      <c r="B102" s="5">
        <v>13.333</v>
      </c>
      <c r="C102" s="5">
        <f t="shared" si="6"/>
        <v>12.840709010132695</v>
      </c>
      <c r="D102" s="5">
        <f t="shared" si="7"/>
        <v>0.24235041870453111</v>
      </c>
    </row>
    <row r="103" spans="1:4" ht="15.75" x14ac:dyDescent="0.25">
      <c r="A103" s="2">
        <v>1010</v>
      </c>
      <c r="B103" s="5">
        <v>13.333</v>
      </c>
      <c r="C103" s="5">
        <f t="shared" si="6"/>
        <v>12.786164892066449</v>
      </c>
      <c r="D103" s="5">
        <f t="shared" si="7"/>
        <v>0.29902863526869905</v>
      </c>
    </row>
    <row r="104" spans="1:4" ht="15.75" x14ac:dyDescent="0.25">
      <c r="A104" s="2">
        <v>1020</v>
      </c>
      <c r="B104" s="5">
        <v>13.333</v>
      </c>
      <c r="C104" s="5">
        <f t="shared" si="6"/>
        <v>12.733752020877553</v>
      </c>
      <c r="D104" s="5">
        <f t="shared" si="7"/>
        <v>0.3590981404823369</v>
      </c>
    </row>
    <row r="105" spans="1:4" ht="15.75" x14ac:dyDescent="0.25">
      <c r="A105" s="2">
        <v>1030</v>
      </c>
      <c r="B105" s="5">
        <v>12.941000000000001</v>
      </c>
      <c r="C105" s="5">
        <f t="shared" si="6"/>
        <v>12.683387120615947</v>
      </c>
      <c r="D105" s="5">
        <f t="shared" si="7"/>
        <v>6.636439562454291E-2</v>
      </c>
    </row>
    <row r="106" spans="1:4" ht="15.75" x14ac:dyDescent="0.25">
      <c r="A106" s="2">
        <v>1040</v>
      </c>
      <c r="B106" s="5">
        <v>13.333</v>
      </c>
      <c r="C106" s="5">
        <f t="shared" si="6"/>
        <v>12.634990169240787</v>
      </c>
      <c r="D106" s="5">
        <f t="shared" si="7"/>
        <v>0.48721772383650558</v>
      </c>
    </row>
    <row r="107" spans="1:4" ht="15.75" x14ac:dyDescent="0.25">
      <c r="A107" s="2">
        <v>1050</v>
      </c>
      <c r="B107" s="5">
        <v>12.941000000000001</v>
      </c>
      <c r="C107" s="5">
        <f t="shared" si="6"/>
        <v>12.588484271477792</v>
      </c>
      <c r="D107" s="5">
        <f t="shared" si="7"/>
        <v>0.12426733885554322</v>
      </c>
    </row>
    <row r="108" spans="1:4" ht="15.75" x14ac:dyDescent="0.25">
      <c r="A108" s="2">
        <v>1060</v>
      </c>
      <c r="B108" s="5">
        <v>12.941000000000001</v>
      </c>
      <c r="C108" s="5">
        <f t="shared" si="6"/>
        <v>12.543795536644547</v>
      </c>
      <c r="D108" s="5">
        <f t="shared" si="7"/>
        <v>0.15777138570949412</v>
      </c>
    </row>
    <row r="109" spans="1:4" ht="15.75" x14ac:dyDescent="0.25">
      <c r="A109" s="2">
        <v>1070</v>
      </c>
      <c r="B109" s="5">
        <v>12.941000000000001</v>
      </c>
      <c r="C109" s="5">
        <f t="shared" si="6"/>
        <v>12.500852961249617</v>
      </c>
      <c r="D109" s="5">
        <f t="shared" si="7"/>
        <v>0.19372941572073191</v>
      </c>
    </row>
    <row r="110" spans="1:4" ht="15.75" x14ac:dyDescent="0.25">
      <c r="A110" s="2">
        <v>1080</v>
      </c>
      <c r="B110" s="5">
        <v>12.941000000000001</v>
      </c>
      <c r="C110" s="5">
        <f t="shared" si="6"/>
        <v>12.459588316178992</v>
      </c>
      <c r="D110" s="5">
        <f t="shared" si="7"/>
        <v>0.23175720931937846</v>
      </c>
    </row>
    <row r="111" spans="1:4" ht="15.75" x14ac:dyDescent="0.25">
      <c r="A111" s="2">
        <v>1090</v>
      </c>
      <c r="B111" s="5">
        <v>12.941000000000001</v>
      </c>
      <c r="C111" s="5">
        <f t="shared" si="6"/>
        <v>12.419936038290563</v>
      </c>
      <c r="D111" s="5">
        <f t="shared" si="7"/>
        <v>0.27150765219233391</v>
      </c>
    </row>
    <row r="112" spans="1:4" ht="15.75" x14ac:dyDescent="0.25">
      <c r="A112" s="2">
        <v>1100</v>
      </c>
      <c r="B112" s="5">
        <v>12.941000000000001</v>
      </c>
      <c r="C112" s="5">
        <f t="shared" si="6"/>
        <v>12.381833126244421</v>
      </c>
      <c r="D112" s="5">
        <f t="shared" si="7"/>
        <v>0.31266759270558792</v>
      </c>
    </row>
    <row r="113" spans="1:4" ht="15.75" x14ac:dyDescent="0.25">
      <c r="A113" s="2">
        <v>1110</v>
      </c>
      <c r="B113" s="5">
        <v>12.548999999999999</v>
      </c>
      <c r="C113" s="5">
        <f t="shared" si="6"/>
        <v>12.345219040403476</v>
      </c>
      <c r="D113" s="5">
        <f t="shared" si="7"/>
        <v>4.1526679494079823E-2</v>
      </c>
    </row>
    <row r="114" spans="1:4" ht="15.75" x14ac:dyDescent="0.25">
      <c r="A114" s="2">
        <v>1120</v>
      </c>
      <c r="B114" s="5">
        <v>12.548999999999999</v>
      </c>
      <c r="C114" s="5">
        <f t="shared" si="6"/>
        <v>12.310035606645322</v>
      </c>
      <c r="D114" s="5">
        <f t="shared" si="7"/>
        <v>5.7103981291369225E-2</v>
      </c>
    </row>
    <row r="115" spans="1:4" ht="15.75" x14ac:dyDescent="0.25">
      <c r="A115" s="2">
        <v>1130</v>
      </c>
      <c r="B115" s="5">
        <v>12.548999999999999</v>
      </c>
      <c r="C115" s="5">
        <f t="shared" si="6"/>
        <v>12.27622692393256</v>
      </c>
      <c r="D115" s="5">
        <f t="shared" si="7"/>
        <v>7.4405151027293073E-2</v>
      </c>
    </row>
    <row r="116" spans="1:4" ht="15.75" x14ac:dyDescent="0.25">
      <c r="A116" s="2">
        <v>1140</v>
      </c>
      <c r="B116" s="5">
        <v>12.548999999999999</v>
      </c>
      <c r="C116" s="5">
        <f t="shared" si="6"/>
        <v>12.243739275494683</v>
      </c>
      <c r="D116" s="5">
        <f t="shared" si="7"/>
        <v>9.3184109925510863E-2</v>
      </c>
    </row>
    <row r="117" spans="1:4" ht="15.75" x14ac:dyDescent="0.25">
      <c r="A117" s="2">
        <v>1150</v>
      </c>
      <c r="B117" s="5">
        <v>12.548999999999999</v>
      </c>
      <c r="C117" s="5">
        <f t="shared" si="6"/>
        <v>12.212521043480436</v>
      </c>
      <c r="D117" s="5">
        <f t="shared" si="7"/>
        <v>0.11321808818049438</v>
      </c>
    </row>
    <row r="118" spans="1:4" ht="15.75" x14ac:dyDescent="0.25">
      <c r="A118" s="2">
        <v>1160</v>
      </c>
      <c r="B118" s="5">
        <v>12.157</v>
      </c>
      <c r="C118" s="5">
        <f t="shared" si="6"/>
        <v>12.182522626945026</v>
      </c>
      <c r="D118" s="5">
        <f t="shared" si="7"/>
        <v>6.5140448617497545E-4</v>
      </c>
    </row>
    <row r="119" spans="1:4" ht="15.75" x14ac:dyDescent="0.25">
      <c r="A119" s="2">
        <v>1170</v>
      </c>
      <c r="B119" s="5">
        <v>12.157</v>
      </c>
      <c r="C119" s="5">
        <f t="shared" si="6"/>
        <v>12.153696363041893</v>
      </c>
      <c r="D119" s="5">
        <f t="shared" si="7"/>
        <v>1.0914017150967415E-5</v>
      </c>
    </row>
    <row r="120" spans="1:4" ht="15.75" x14ac:dyDescent="0.25">
      <c r="A120" s="2">
        <v>1180</v>
      </c>
      <c r="B120" s="5">
        <v>12.157</v>
      </c>
      <c r="C120" s="5">
        <f t="shared" si="6"/>
        <v>12.125996451293812</v>
      </c>
      <c r="D120" s="5">
        <f t="shared" si="7"/>
        <v>9.6122003237698124E-4</v>
      </c>
    </row>
    <row r="121" spans="1:4" ht="15.75" x14ac:dyDescent="0.25">
      <c r="A121" s="2">
        <v>1190</v>
      </c>
      <c r="B121" s="5">
        <v>12.157</v>
      </c>
      <c r="C121" s="5">
        <f t="shared" si="6"/>
        <v>12.099378880823009</v>
      </c>
      <c r="D121" s="5">
        <f t="shared" si="7"/>
        <v>3.3201933752090101E-3</v>
      </c>
    </row>
    <row r="122" spans="1:4" ht="15.75" x14ac:dyDescent="0.25">
      <c r="A122" s="2">
        <v>1200</v>
      </c>
      <c r="B122" s="5">
        <v>12.157</v>
      </c>
      <c r="C122" s="5">
        <f t="shared" si="6"/>
        <v>12.073801360424696</v>
      </c>
      <c r="D122" s="5">
        <f t="shared" si="7"/>
        <v>6.922013627181367E-3</v>
      </c>
    </row>
    <row r="123" spans="1:4" ht="15.75" x14ac:dyDescent="0.25">
      <c r="A123" s="2">
        <v>1210</v>
      </c>
      <c r="B123" s="5">
        <v>12.157</v>
      </c>
      <c r="C123" s="5">
        <f t="shared" si="6"/>
        <v>12.049223251372863</v>
      </c>
      <c r="D123" s="5">
        <f t="shared" si="7"/>
        <v>1.161582754463699E-2</v>
      </c>
    </row>
    <row r="124" spans="1:4" ht="15.75" x14ac:dyDescent="0.25">
      <c r="A124" s="2">
        <v>1220</v>
      </c>
      <c r="B124" s="5">
        <v>12.157</v>
      </c>
      <c r="C124" s="5">
        <f t="shared" si="6"/>
        <v>12.025605502851644</v>
      </c>
      <c r="D124" s="5">
        <f t="shared" si="7"/>
        <v>1.7264513880869463E-2</v>
      </c>
    </row>
    <row r="125" spans="1:4" ht="15.75" x14ac:dyDescent="0.25">
      <c r="A125" s="2">
        <v>1230</v>
      </c>
      <c r="B125" s="5">
        <v>12.157</v>
      </c>
      <c r="C125" s="5">
        <f t="shared" si="6"/>
        <v>12.002910589909593</v>
      </c>
      <c r="D125" s="5">
        <f t="shared" si="7"/>
        <v>2.3743546302009588E-2</v>
      </c>
    </row>
    <row r="126" spans="1:4" ht="15.75" x14ac:dyDescent="0.25">
      <c r="A126" s="2">
        <v>1240</v>
      </c>
      <c r="B126" s="5">
        <v>11.765000000000001</v>
      </c>
      <c r="C126" s="5">
        <f t="shared" si="6"/>
        <v>11.981102453838345</v>
      </c>
      <c r="D126" s="5">
        <f t="shared" si="7"/>
        <v>4.6700270554953613E-2</v>
      </c>
    </row>
    <row r="127" spans="1:4" ht="15.75" x14ac:dyDescent="0.25">
      <c r="A127" s="2">
        <v>1250</v>
      </c>
      <c r="B127" s="5">
        <v>11.765000000000001</v>
      </c>
      <c r="C127" s="5">
        <f t="shared" si="6"/>
        <v>11.960146444880898</v>
      </c>
      <c r="D127" s="5">
        <f t="shared" si="7"/>
        <v>3.8082134949653249E-2</v>
      </c>
    </row>
    <row r="128" spans="1:4" ht="15.75" x14ac:dyDescent="0.25">
      <c r="A128" s="2">
        <v>1260</v>
      </c>
      <c r="B128" s="5">
        <v>11.765000000000001</v>
      </c>
      <c r="C128" s="5">
        <f t="shared" si="6"/>
        <v>11.940009267178512</v>
      </c>
      <c r="D128" s="5">
        <f t="shared" si="7"/>
        <v>3.0628243598359625E-2</v>
      </c>
    </row>
    <row r="129" spans="1:4" ht="15.75" x14ac:dyDescent="0.25">
      <c r="A129" s="2">
        <v>1270</v>
      </c>
      <c r="B129" s="5">
        <v>11.765000000000001</v>
      </c>
      <c r="C129" s="5">
        <f t="shared" si="6"/>
        <v>11.920658925868727</v>
      </c>
      <c r="D129" s="5">
        <f t="shared" si="7"/>
        <v>2.4229701202605671E-2</v>
      </c>
    </row>
    <row r="130" spans="1:4" ht="15.75" x14ac:dyDescent="0.25">
      <c r="A130" s="2">
        <v>1280</v>
      </c>
      <c r="B130" s="5">
        <v>11.372999999999999</v>
      </c>
      <c r="C130" s="5">
        <f t="shared" ref="C130:C161" si="8">a*EXP(-x/λ)+b</f>
        <v>11.902064676250479</v>
      </c>
      <c r="D130" s="5">
        <f t="shared" ref="D130:D161" si="9">(yexp-ythéor)^2</f>
        <v>0.27990943165602478</v>
      </c>
    </row>
    <row r="131" spans="1:4" ht="15.75" x14ac:dyDescent="0.25">
      <c r="A131" s="2">
        <v>1290</v>
      </c>
      <c r="B131" s="5">
        <v>11.372999999999999</v>
      </c>
      <c r="C131" s="5">
        <f t="shared" si="8"/>
        <v>11.884196974935524</v>
      </c>
      <c r="D131" s="5">
        <f t="shared" si="9"/>
        <v>0.26132234718323105</v>
      </c>
    </row>
    <row r="132" spans="1:4" ht="15.75" x14ac:dyDescent="0.25">
      <c r="A132" s="2">
        <v>1300</v>
      </c>
      <c r="B132" s="5">
        <v>11.765000000000001</v>
      </c>
      <c r="C132" s="5">
        <f t="shared" si="8"/>
        <v>11.867027432908554</v>
      </c>
      <c r="D132" s="5">
        <f t="shared" si="9"/>
        <v>1.0409597065909304E-2</v>
      </c>
    </row>
    <row r="133" spans="1:4" ht="15.75" x14ac:dyDescent="0.25">
      <c r="A133" s="2">
        <v>1310</v>
      </c>
      <c r="B133" s="5">
        <v>11.765000000000001</v>
      </c>
      <c r="C133" s="5">
        <f t="shared" si="8"/>
        <v>11.850528770421446</v>
      </c>
      <c r="D133" s="5">
        <f t="shared" si="9"/>
        <v>7.3151705698043818E-3</v>
      </c>
    </row>
    <row r="134" spans="1:4" ht="15.75" x14ac:dyDescent="0.25">
      <c r="A134" s="2">
        <v>1320</v>
      </c>
      <c r="B134" s="5">
        <v>11.372999999999999</v>
      </c>
      <c r="C134" s="5">
        <f t="shared" si="8"/>
        <v>11.83467477364996</v>
      </c>
      <c r="D134" s="5">
        <f t="shared" si="9"/>
        <v>0.21314359662474222</v>
      </c>
    </row>
    <row r="135" spans="1:4" ht="15.75" x14ac:dyDescent="0.25">
      <c r="A135" s="2">
        <v>1330</v>
      </c>
      <c r="B135" s="5">
        <v>11.765000000000001</v>
      </c>
      <c r="C135" s="5">
        <f t="shared" si="8"/>
        <v>11.81944025304402</v>
      </c>
      <c r="D135" s="5">
        <f t="shared" si="9"/>
        <v>2.9637411514968326E-3</v>
      </c>
    </row>
    <row r="136" spans="1:4" ht="15.75" x14ac:dyDescent="0.25">
      <c r="A136" s="2">
        <v>1340</v>
      </c>
      <c r="B136" s="5">
        <v>11.372999999999999</v>
      </c>
      <c r="C136" s="5">
        <f t="shared" si="8"/>
        <v>11.804801003305416</v>
      </c>
      <c r="D136" s="5">
        <f t="shared" si="9"/>
        <v>0.18645210645556429</v>
      </c>
    </row>
    <row r="137" spans="1:4" ht="15.75" x14ac:dyDescent="0.25">
      <c r="A137" s="2">
        <v>1350</v>
      </c>
      <c r="B137" s="5">
        <v>10.98</v>
      </c>
      <c r="C137" s="5">
        <f t="shared" si="8"/>
        <v>11.790733764929323</v>
      </c>
      <c r="D137" s="5">
        <f t="shared" si="9"/>
        <v>0.65728923759647395</v>
      </c>
    </row>
    <row r="138" spans="1:4" ht="15.75" x14ac:dyDescent="0.25">
      <c r="A138" s="2">
        <v>1360</v>
      </c>
      <c r="B138" s="5">
        <v>11.372999999999999</v>
      </c>
      <c r="C138" s="5">
        <f t="shared" si="8"/>
        <v>11.777216187248554</v>
      </c>
      <c r="D138" s="5">
        <f t="shared" si="9"/>
        <v>0.16339072603375834</v>
      </c>
    </row>
    <row r="139" spans="1:4" ht="15.75" x14ac:dyDescent="0.25">
      <c r="A139" s="2">
        <v>1370</v>
      </c>
      <c r="B139" s="5">
        <v>11.372999999999999</v>
      </c>
      <c r="C139" s="5">
        <f t="shared" si="8"/>
        <v>11.764226792921789</v>
      </c>
      <c r="D139" s="5">
        <f t="shared" si="9"/>
        <v>0.15305840349986921</v>
      </c>
    </row>
    <row r="140" spans="1:4" ht="15.75" x14ac:dyDescent="0.25">
      <c r="A140" s="2">
        <v>1380</v>
      </c>
      <c r="B140" s="5">
        <v>10.98</v>
      </c>
      <c r="C140" s="5">
        <f t="shared" si="8"/>
        <v>11.751744943809413</v>
      </c>
      <c r="D140" s="5">
        <f t="shared" si="9"/>
        <v>0.5955902582953938</v>
      </c>
    </row>
    <row r="141" spans="1:4" ht="15.75" x14ac:dyDescent="0.25">
      <c r="A141" s="2">
        <v>1390</v>
      </c>
      <c r="B141" s="5">
        <v>10.98</v>
      </c>
      <c r="C141" s="5">
        <f t="shared" si="8"/>
        <v>11.739750808182697</v>
      </c>
      <c r="D141" s="5">
        <f t="shared" si="9"/>
        <v>0.57722129053426008</v>
      </c>
    </row>
    <row r="142" spans="1:4" ht="15.75" x14ac:dyDescent="0.25">
      <c r="A142" s="2">
        <v>1400</v>
      </c>
      <c r="B142" s="5">
        <v>11.372999999999999</v>
      </c>
      <c r="C142" s="5">
        <f t="shared" si="8"/>
        <v>11.728225329214245</v>
      </c>
      <c r="D142" s="5">
        <f t="shared" si="9"/>
        <v>0.12618503451536944</v>
      </c>
    </row>
    <row r="143" spans="1:4" ht="15.75" x14ac:dyDescent="0.25">
      <c r="A143" s="2">
        <v>1410</v>
      </c>
      <c r="B143" s="5">
        <v>11.372999999999999</v>
      </c>
      <c r="C143" s="5">
        <f t="shared" si="8"/>
        <v>11.717150194699649</v>
      </c>
      <c r="D143" s="5">
        <f t="shared" si="9"/>
        <v>0.11843935651180648</v>
      </c>
    </row>
    <row r="144" spans="1:4" ht="15.75" x14ac:dyDescent="0.25">
      <c r="A144" s="2">
        <v>1420</v>
      </c>
      <c r="B144" s="5">
        <v>10.98</v>
      </c>
      <c r="C144" s="5">
        <f t="shared" si="8"/>
        <v>11.706507807962213</v>
      </c>
      <c r="D144" s="5">
        <f t="shared" si="9"/>
        <v>0.52781359503005898</v>
      </c>
    </row>
    <row r="145" spans="1:4" ht="15.75" x14ac:dyDescent="0.25">
      <c r="A145" s="2">
        <v>1430</v>
      </c>
      <c r="B145" s="5">
        <v>10.98</v>
      </c>
      <c r="C145" s="5">
        <f t="shared" si="8"/>
        <v>11.696281259894572</v>
      </c>
      <c r="D145" s="5">
        <f t="shared" si="9"/>
        <v>0.51305884327615547</v>
      </c>
    </row>
    <row r="146" spans="1:4" ht="15.75" x14ac:dyDescent="0.25">
      <c r="A146" s="2">
        <v>1440</v>
      </c>
      <c r="B146" s="5">
        <v>10.98</v>
      </c>
      <c r="C146" s="5">
        <f t="shared" si="8"/>
        <v>11.686454302092718</v>
      </c>
      <c r="D146" s="5">
        <f t="shared" si="9"/>
        <v>0.49907768094530908</v>
      </c>
    </row>
    <row r="147" spans="1:4" ht="15.75" x14ac:dyDescent="0.25">
      <c r="A147" s="2">
        <v>1450</v>
      </c>
      <c r="B147" s="5">
        <v>10.98</v>
      </c>
      <c r="C147" s="5">
        <f t="shared" si="8"/>
        <v>11.677011321039808</v>
      </c>
      <c r="D147" s="5">
        <f t="shared" si="9"/>
        <v>0.48582478165765813</v>
      </c>
    </row>
    <row r="148" spans="1:4" ht="15.75" x14ac:dyDescent="0.25">
      <c r="A148" s="2">
        <v>1460</v>
      </c>
      <c r="B148" s="5">
        <v>10.98</v>
      </c>
      <c r="C148" s="5">
        <f t="shared" si="8"/>
        <v>11.667937313298694</v>
      </c>
      <c r="D148" s="5">
        <f t="shared" si="9"/>
        <v>0.47325774702862472</v>
      </c>
    </row>
    <row r="149" spans="1:4" ht="15.75" x14ac:dyDescent="0.25">
      <c r="A149" s="2">
        <v>1470</v>
      </c>
      <c r="B149" s="5">
        <v>10.98</v>
      </c>
      <c r="C149" s="5">
        <f t="shared" si="8"/>
        <v>11.659217861673783</v>
      </c>
      <c r="D149" s="5">
        <f t="shared" si="9"/>
        <v>0.46133690361670554</v>
      </c>
    </row>
    <row r="150" spans="1:4" ht="15.75" x14ac:dyDescent="0.25">
      <c r="A150" s="2">
        <v>1480</v>
      </c>
      <c r="B150" s="5">
        <v>10.98</v>
      </c>
      <c r="C150" s="5">
        <f t="shared" si="8"/>
        <v>11.650839112304341</v>
      </c>
      <c r="D150" s="5">
        <f t="shared" si="9"/>
        <v>0.45002511459727612</v>
      </c>
    </row>
    <row r="151" spans="1:4" ht="15.75" x14ac:dyDescent="0.25">
      <c r="A151" s="2">
        <v>1490</v>
      </c>
      <c r="B151" s="5">
        <v>10.98</v>
      </c>
      <c r="C151" s="5">
        <f t="shared" si="8"/>
        <v>11.642787752652854</v>
      </c>
      <c r="D151" s="5">
        <f t="shared" si="9"/>
        <v>0.43928760506662023</v>
      </c>
    </row>
    <row r="152" spans="1:4" ht="15.75" x14ac:dyDescent="0.25">
      <c r="A152" s="2">
        <v>1500</v>
      </c>
      <c r="B152" s="5">
        <v>10.587999999999999</v>
      </c>
      <c r="C152" s="5">
        <f t="shared" si="8"/>
        <v>11.635050990353454</v>
      </c>
      <c r="D152" s="5">
        <f t="shared" si="9"/>
        <v>1.0963157764001505</v>
      </c>
    </row>
    <row r="153" spans="1:4" ht="15.75" x14ac:dyDescent="0.25">
      <c r="A153" s="2">
        <v>1510</v>
      </c>
      <c r="B153" s="5">
        <v>10.98</v>
      </c>
      <c r="C153" s="5">
        <f t="shared" si="8"/>
        <v>11.62761653288684</v>
      </c>
      <c r="D153" s="5">
        <f t="shared" si="9"/>
        <v>0.41940717366837116</v>
      </c>
    </row>
    <row r="154" spans="1:4" ht="15.75" x14ac:dyDescent="0.25">
      <c r="A154" s="2">
        <v>1520</v>
      </c>
      <c r="B154" s="5">
        <v>10.587999999999999</v>
      </c>
      <c r="C154" s="5">
        <f t="shared" si="8"/>
        <v>11.620472568049355</v>
      </c>
      <c r="D154" s="5">
        <f t="shared" si="9"/>
        <v>1.0659996037744308</v>
      </c>
    </row>
    <row r="155" spans="1:4" ht="15.75" x14ac:dyDescent="0.25">
      <c r="A155" s="2">
        <v>1530</v>
      </c>
      <c r="B155" s="5">
        <v>10.587999999999999</v>
      </c>
      <c r="C155" s="5">
        <f t="shared" si="8"/>
        <v>11.61360774518522</v>
      </c>
      <c r="D155" s="5">
        <f t="shared" si="9"/>
        <v>1.0518712469839133</v>
      </c>
    </row>
    <row r="156" spans="1:4" ht="15.75" x14ac:dyDescent="0.25">
      <c r="A156" s="2">
        <v>1540</v>
      </c>
      <c r="B156" s="5">
        <v>10.587999999999999</v>
      </c>
      <c r="C156" s="5">
        <f t="shared" si="8"/>
        <v>11.607011157152108</v>
      </c>
      <c r="D156" s="5">
        <f t="shared" si="9"/>
        <v>1.0383837384004801</v>
      </c>
    </row>
    <row r="157" spans="1:4" ht="15.75" x14ac:dyDescent="0.25">
      <c r="A157" s="2">
        <v>1550</v>
      </c>
      <c r="B157" s="5">
        <v>10.98</v>
      </c>
      <c r="C157" s="5">
        <f t="shared" si="8"/>
        <v>11.60067232299137</v>
      </c>
      <c r="D157" s="5">
        <f t="shared" si="9"/>
        <v>0.38523413252750294</v>
      </c>
    </row>
    <row r="158" spans="1:4" ht="15.75" x14ac:dyDescent="0.25">
      <c r="A158" s="2">
        <v>1560</v>
      </c>
      <c r="B158" s="5">
        <v>10.587999999999999</v>
      </c>
      <c r="C158" s="5">
        <f t="shared" si="8"/>
        <v>11.594581171275411</v>
      </c>
      <c r="D158" s="5">
        <f t="shared" si="9"/>
        <v>1.0132056543661807</v>
      </c>
    </row>
    <row r="159" spans="1:4" ht="15.75" x14ac:dyDescent="0.25">
      <c r="A159" s="2">
        <v>1570</v>
      </c>
      <c r="B159" s="5">
        <v>10.587999999999999</v>
      </c>
      <c r="C159" s="5">
        <f t="shared" si="8"/>
        <v>11.588728024105762</v>
      </c>
      <c r="D159" s="5">
        <f t="shared" si="9"/>
        <v>1.0014565782306251</v>
      </c>
    </row>
    <row r="160" spans="1:4" ht="15.75" x14ac:dyDescent="0.25">
      <c r="A160" s="2">
        <v>1580</v>
      </c>
      <c r="B160" s="5">
        <v>10.587999999999999</v>
      </c>
      <c r="C160" s="5">
        <f t="shared" si="8"/>
        <v>11.583103581736378</v>
      </c>
      <c r="D160" s="5">
        <f t="shared" si="9"/>
        <v>0.99023113838456922</v>
      </c>
    </row>
    <row r="161" spans="1:4" ht="15.75" x14ac:dyDescent="0.25">
      <c r="A161" s="2">
        <v>1590</v>
      </c>
      <c r="B161" s="5">
        <v>10.587999999999999</v>
      </c>
      <c r="C161" s="5">
        <f t="shared" si="8"/>
        <v>11.577698907797791</v>
      </c>
      <c r="D161" s="5">
        <f t="shared" si="9"/>
        <v>0.97950392809614106</v>
      </c>
    </row>
    <row r="162" spans="1:4" ht="15.75" x14ac:dyDescent="0.25">
      <c r="A162" s="2">
        <v>1600</v>
      </c>
      <c r="B162" s="5">
        <v>10.587999999999999</v>
      </c>
      <c r="C162" s="5">
        <f t="shared" ref="C162:C181" si="10">a*EXP(-x/λ)+b</f>
        <v>11.572505415098593</v>
      </c>
      <c r="D162" s="5">
        <f t="shared" ref="D162:D181" si="11">(yexp-ythéor)^2</f>
        <v>0.96925091235845517</v>
      </c>
    </row>
    <row r="163" spans="1:4" ht="15.75" x14ac:dyDescent="0.25">
      <c r="A163" s="2">
        <v>1610</v>
      </c>
      <c r="B163" s="5">
        <v>10.587999999999999</v>
      </c>
      <c r="C163" s="5">
        <f t="shared" si="10"/>
        <v>11.567514851981725</v>
      </c>
      <c r="D163" s="5">
        <f t="shared" si="11"/>
        <v>0.95944934525278269</v>
      </c>
    </row>
    <row r="164" spans="1:4" ht="15.75" x14ac:dyDescent="0.25">
      <c r="A164" s="2">
        <v>1620</v>
      </c>
      <c r="B164" s="5">
        <v>10.587999999999999</v>
      </c>
      <c r="C164" s="5">
        <f t="shared" si="10"/>
        <v>11.562719289213863</v>
      </c>
      <c r="D164" s="5">
        <f t="shared" si="11"/>
        <v>0.95007769276557996</v>
      </c>
    </row>
    <row r="165" spans="1:4" ht="15.75" x14ac:dyDescent="0.25">
      <c r="A165" s="2">
        <v>1630</v>
      </c>
      <c r="B165" s="5">
        <v>10.587999999999999</v>
      </c>
      <c r="C165" s="5">
        <f t="shared" si="10"/>
        <v>11.558111107387088</v>
      </c>
      <c r="D165" s="5">
        <f t="shared" si="11"/>
        <v>0.9411155606758036</v>
      </c>
    </row>
    <row r="166" spans="1:4" ht="15.75" x14ac:dyDescent="0.25">
      <c r="A166" s="2">
        <v>1640</v>
      </c>
      <c r="B166" s="5">
        <v>10.587999999999999</v>
      </c>
      <c r="C166" s="5">
        <f t="shared" si="10"/>
        <v>11.553682984812838</v>
      </c>
      <c r="D166" s="5">
        <f t="shared" si="11"/>
        <v>0.93254362715703298</v>
      </c>
    </row>
    <row r="167" spans="1:4" ht="15.75" x14ac:dyDescent="0.25">
      <c r="A167" s="2">
        <v>1650</v>
      </c>
      <c r="B167" s="5">
        <v>10.587999999999999</v>
      </c>
      <c r="C167" s="5">
        <f t="shared" si="10"/>
        <v>11.549427885888864</v>
      </c>
      <c r="D167" s="5">
        <f t="shared" si="11"/>
        <v>0.92434357976473236</v>
      </c>
    </row>
    <row r="168" spans="1:4" ht="15.75" x14ac:dyDescent="0.25">
      <c r="A168" s="2">
        <v>1660</v>
      </c>
      <c r="B168" s="5">
        <v>10.587999999999999</v>
      </c>
      <c r="C168" s="5">
        <f t="shared" si="10"/>
        <v>11.54533904992075</v>
      </c>
      <c r="D168" s="5">
        <f t="shared" si="11"/>
        <v>0.91649805650316662</v>
      </c>
    </row>
    <row r="169" spans="1:4" ht="15.75" x14ac:dyDescent="0.25">
      <c r="A169" s="2">
        <v>1670</v>
      </c>
      <c r="B169" s="5">
        <v>10.587999999999999</v>
      </c>
      <c r="C169" s="5">
        <f t="shared" si="10"/>
        <v>11.541409980380219</v>
      </c>
      <c r="D169" s="5">
        <f t="shared" si="11"/>
        <v>0.90899059068861199</v>
      </c>
    </row>
    <row r="170" spans="1:4" ht="15.75" x14ac:dyDescent="0.25">
      <c r="A170" s="2">
        <v>1680</v>
      </c>
      <c r="B170" s="5">
        <v>10.587999999999999</v>
      </c>
      <c r="C170" s="5">
        <f t="shared" si="10"/>
        <v>11.537634434583145</v>
      </c>
      <c r="D170" s="5">
        <f t="shared" si="11"/>
        <v>0.90180555934605144</v>
      </c>
    </row>
    <row r="171" spans="1:4" ht="15.75" x14ac:dyDescent="0.25">
      <c r="A171" s="2">
        <v>1690</v>
      </c>
      <c r="B171" s="5">
        <v>10.587999999999999</v>
      </c>
      <c r="C171" s="5">
        <f t="shared" si="10"/>
        <v>11.534006413770902</v>
      </c>
      <c r="D171" s="5">
        <f t="shared" si="11"/>
        <v>0.89492813489568412</v>
      </c>
    </row>
    <row r="172" spans="1:4" ht="15.75" x14ac:dyDescent="0.25">
      <c r="A172" s="2">
        <v>1700</v>
      </c>
      <c r="B172" s="5">
        <v>10.196</v>
      </c>
      <c r="C172" s="5">
        <f t="shared" si="10"/>
        <v>11.530520153579257</v>
      </c>
      <c r="D172" s="5">
        <f t="shared" si="11"/>
        <v>1.7809440403092043</v>
      </c>
    </row>
    <row r="173" spans="1:4" ht="15.75" x14ac:dyDescent="0.25">
      <c r="A173" s="2">
        <v>1710</v>
      </c>
      <c r="B173" s="5">
        <v>10.587999999999999</v>
      </c>
      <c r="C173" s="5">
        <f t="shared" si="10"/>
        <v>11.527170114879691</v>
      </c>
      <c r="D173" s="5">
        <f t="shared" si="11"/>
        <v>0.88204050468313433</v>
      </c>
    </row>
    <row r="174" spans="1:4" ht="15.75" x14ac:dyDescent="0.25">
      <c r="A174" s="2">
        <v>1720</v>
      </c>
      <c r="B174" s="5">
        <v>10.587999999999999</v>
      </c>
      <c r="C174" s="5">
        <f t="shared" si="10"/>
        <v>11.523950974978575</v>
      </c>
      <c r="D174" s="5">
        <f t="shared" si="11"/>
        <v>0.87600422756334728</v>
      </c>
    </row>
    <row r="175" spans="1:4" ht="15.75" x14ac:dyDescent="0.25">
      <c r="A175" s="2">
        <v>1730</v>
      </c>
      <c r="B175" s="5">
        <v>10.587999999999999</v>
      </c>
      <c r="C175" s="5">
        <f t="shared" si="10"/>
        <v>11.520857619160241</v>
      </c>
      <c r="D175" s="5">
        <f t="shared" si="11"/>
        <v>0.87022333762531434</v>
      </c>
    </row>
    <row r="176" spans="1:4" ht="15.75" x14ac:dyDescent="0.25">
      <c r="A176" s="2">
        <v>1740</v>
      </c>
      <c r="B176" s="5">
        <v>10.587999999999999</v>
      </c>
      <c r="C176" s="5">
        <f t="shared" si="10"/>
        <v>11.517885132560476</v>
      </c>
      <c r="D176" s="5">
        <f t="shared" si="11"/>
        <v>0.86468635975701569</v>
      </c>
    </row>
    <row r="177" spans="1:4" ht="15.75" x14ac:dyDescent="0.25">
      <c r="A177" s="2">
        <v>1750</v>
      </c>
      <c r="B177" s="5">
        <v>10.587999999999999</v>
      </c>
      <c r="C177" s="5">
        <f t="shared" si="10"/>
        <v>11.515028792357581</v>
      </c>
      <c r="D177" s="5">
        <f t="shared" si="11"/>
        <v>0.85938238185995719</v>
      </c>
    </row>
    <row r="178" spans="1:4" ht="15.75" x14ac:dyDescent="0.25">
      <c r="A178" s="2">
        <v>1760</v>
      </c>
      <c r="B178" s="5">
        <v>10.196</v>
      </c>
      <c r="C178" s="5">
        <f t="shared" si="10"/>
        <v>11.512284060268518</v>
      </c>
      <c r="D178" s="5">
        <f t="shared" si="11"/>
        <v>1.7326037273169772</v>
      </c>
    </row>
    <row r="179" spans="1:4" ht="15.75" x14ac:dyDescent="0.25">
      <c r="A179" s="2">
        <v>1770</v>
      </c>
      <c r="B179" s="5">
        <v>10.196</v>
      </c>
      <c r="C179" s="5">
        <f t="shared" si="10"/>
        <v>11.509646575338294</v>
      </c>
      <c r="D179" s="5">
        <f t="shared" si="11"/>
        <v>1.7256673248980299</v>
      </c>
    </row>
    <row r="180" spans="1:4" ht="15.75" x14ac:dyDescent="0.25">
      <c r="A180" s="2">
        <v>1780</v>
      </c>
      <c r="B180" s="5">
        <v>10.587999999999999</v>
      </c>
      <c r="C180" s="5">
        <f t="shared" si="10"/>
        <v>11.507112147011071</v>
      </c>
      <c r="D180" s="5">
        <f t="shared" si="11"/>
        <v>0.84476713878330223</v>
      </c>
    </row>
    <row r="181" spans="1:4" ht="15.75" x14ac:dyDescent="0.25">
      <c r="A181" s="2">
        <v>1790</v>
      </c>
      <c r="B181" s="5">
        <v>10.196</v>
      </c>
      <c r="C181" s="5">
        <f t="shared" si="10"/>
        <v>11.504676748472024</v>
      </c>
      <c r="D181" s="5">
        <f t="shared" si="11"/>
        <v>1.7126348319913094</v>
      </c>
    </row>
  </sheetData>
  <mergeCells count="3">
    <mergeCell ref="F1:I1"/>
    <mergeCell ref="F5:I5"/>
    <mergeCell ref="F2:I4"/>
  </mergeCells>
  <pageMargins left="0.70866141732283472" right="0.70866141732283472" top="0.74803149606299213" bottom="0.74803149606299213" header="0.31496062992125984" footer="0.31496062992125984"/>
  <pageSetup paperSize="9" scale="86" fitToHeight="6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J181"/>
  <sheetViews>
    <sheetView tabSelected="1" topLeftCell="A10" workbookViewId="0">
      <selection activeCell="P28" sqref="P28"/>
    </sheetView>
  </sheetViews>
  <sheetFormatPr baseColWidth="10" defaultRowHeight="15" x14ac:dyDescent="0.25"/>
  <cols>
    <col min="1" max="3" width="11.42578125" style="6"/>
    <col min="4" max="4" width="15" style="6" bestFit="1" customWidth="1"/>
  </cols>
  <sheetData>
    <row r="1" spans="1:10" ht="21" x14ac:dyDescent="0.25">
      <c r="A1" s="4" t="s">
        <v>10</v>
      </c>
      <c r="B1" s="4" t="s">
        <v>11</v>
      </c>
      <c r="C1" s="4" t="s">
        <v>12</v>
      </c>
      <c r="D1" s="4" t="s">
        <v>13</v>
      </c>
      <c r="F1" s="10" t="s">
        <v>3</v>
      </c>
      <c r="G1" s="11"/>
      <c r="H1" s="11"/>
      <c r="I1" s="11"/>
      <c r="J1" s="12"/>
    </row>
    <row r="2" spans="1:10" ht="15.75" x14ac:dyDescent="0.25">
      <c r="A2" s="8">
        <v>0</v>
      </c>
      <c r="B2" s="5">
        <v>21.186208673862101</v>
      </c>
      <c r="C2" s="5">
        <f t="shared" ref="C2:C33" si="0">aa*SIN(w*tps+ff)*EXP(-tps/TT)</f>
        <v>21.973280437731177</v>
      </c>
      <c r="D2" s="5">
        <f t="shared" ref="D2:D33" si="1">(Aexp-Ath)^2</f>
        <v>0.61948196147997792</v>
      </c>
      <c r="F2" s="13"/>
      <c r="G2" s="14"/>
      <c r="H2" s="14"/>
      <c r="I2" s="14"/>
      <c r="J2" s="15"/>
    </row>
    <row r="3" spans="1:10" ht="15.75" x14ac:dyDescent="0.25">
      <c r="A3" s="8">
        <v>3.9E-2</v>
      </c>
      <c r="B3" s="5">
        <v>21.0534518561489</v>
      </c>
      <c r="C3" s="5">
        <f t="shared" si="0"/>
        <v>21.55298984081881</v>
      </c>
      <c r="D3" s="5">
        <f t="shared" si="1"/>
        <v>0.2495381981280754</v>
      </c>
      <c r="F3" s="16"/>
      <c r="G3" s="17"/>
      <c r="H3" s="17"/>
      <c r="I3" s="17"/>
      <c r="J3" s="18"/>
    </row>
    <row r="4" spans="1:10" ht="15.75" x14ac:dyDescent="0.25">
      <c r="A4" s="8">
        <v>6.4000000000000001E-2</v>
      </c>
      <c r="B4" s="5">
        <v>20.623504600162299</v>
      </c>
      <c r="C4" s="5">
        <f t="shared" si="0"/>
        <v>20.818673946709179</v>
      </c>
      <c r="D4" s="5">
        <f t="shared" si="1"/>
        <v>3.8091073831536142E-2</v>
      </c>
      <c r="F4" s="19"/>
      <c r="G4" s="20"/>
      <c r="H4" s="20"/>
      <c r="I4" s="20"/>
      <c r="J4" s="21"/>
    </row>
    <row r="5" spans="1:10" ht="19.5" x14ac:dyDescent="0.25">
      <c r="A5" s="8">
        <v>0.1</v>
      </c>
      <c r="B5" s="5">
        <v>18.990638111075199</v>
      </c>
      <c r="C5" s="5">
        <f t="shared" si="0"/>
        <v>19.151934581039203</v>
      </c>
      <c r="D5" s="5">
        <f t="shared" si="1"/>
        <v>2.6016551222848787E-2</v>
      </c>
      <c r="F5" s="10" t="s">
        <v>4</v>
      </c>
      <c r="G5" s="11"/>
      <c r="H5" s="11"/>
      <c r="I5" s="11"/>
      <c r="J5" s="12"/>
    </row>
    <row r="6" spans="1:10" ht="15.75" x14ac:dyDescent="0.25">
      <c r="A6" s="8">
        <v>0.14000000000000001</v>
      </c>
      <c r="B6" s="5">
        <v>16.492845029921501</v>
      </c>
      <c r="C6" s="5">
        <f t="shared" si="0"/>
        <v>16.523284411845847</v>
      </c>
      <c r="D6" s="5">
        <f t="shared" si="1"/>
        <v>9.2655597193619041E-4</v>
      </c>
      <c r="F6" s="5" t="s">
        <v>5</v>
      </c>
      <c r="G6" s="7" t="s">
        <v>14</v>
      </c>
      <c r="H6" s="7" t="s">
        <v>7</v>
      </c>
      <c r="I6" s="7" t="s">
        <v>15</v>
      </c>
      <c r="J6" s="5" t="s">
        <v>9</v>
      </c>
    </row>
    <row r="7" spans="1:10" ht="15.75" x14ac:dyDescent="0.25">
      <c r="A7" s="8">
        <v>0.16</v>
      </c>
      <c r="B7" s="5">
        <v>14.7223106816552</v>
      </c>
      <c r="C7" s="5">
        <f t="shared" si="0"/>
        <v>14.935402504145951</v>
      </c>
      <c r="D7" s="5">
        <f t="shared" si="1"/>
        <v>4.5408124812429916E-2</v>
      </c>
      <c r="F7" s="5">
        <v>21.973945502714272</v>
      </c>
      <c r="G7" s="5">
        <v>5.1882305725002569</v>
      </c>
      <c r="H7" s="5">
        <v>132.05065143065943</v>
      </c>
      <c r="I7" s="5">
        <v>1.563016066755025</v>
      </c>
      <c r="J7" s="5">
        <f>SUM(D2:D181)</f>
        <v>29.078151972822145</v>
      </c>
    </row>
    <row r="8" spans="1:10" ht="15.75" x14ac:dyDescent="0.25">
      <c r="A8" s="8">
        <v>0.19600000000000001</v>
      </c>
      <c r="B8" s="5">
        <v>11.921928686165201</v>
      </c>
      <c r="C8" s="5">
        <f t="shared" si="0"/>
        <v>11.686222181743645</v>
      </c>
      <c r="D8" s="5">
        <f t="shared" si="1"/>
        <v>5.5557556226628814E-2</v>
      </c>
    </row>
    <row r="9" spans="1:10" ht="15.75" x14ac:dyDescent="0.25">
      <c r="A9" s="8">
        <v>0.23100000000000001</v>
      </c>
      <c r="B9" s="5">
        <v>8.2975054149239007</v>
      </c>
      <c r="C9" s="5">
        <f t="shared" si="0"/>
        <v>8.1382823870871803</v>
      </c>
      <c r="D9" s="5">
        <f t="shared" si="1"/>
        <v>2.5351972593493033E-2</v>
      </c>
    </row>
    <row r="10" spans="1:10" ht="15.75" x14ac:dyDescent="0.25">
      <c r="A10" s="8">
        <v>0.26700000000000002</v>
      </c>
      <c r="B10" s="5">
        <v>4.4416503907695102</v>
      </c>
      <c r="C10" s="5">
        <f t="shared" si="0"/>
        <v>4.2130444714269171</v>
      </c>
      <c r="D10" s="5">
        <f t="shared" si="1"/>
        <v>5.2260666358472187E-2</v>
      </c>
    </row>
    <row r="11" spans="1:10" ht="15.75" x14ac:dyDescent="0.25">
      <c r="A11" s="8">
        <v>0.29899999999999999</v>
      </c>
      <c r="B11" s="5">
        <v>0.609724424491354</v>
      </c>
      <c r="C11" s="5">
        <f t="shared" si="0"/>
        <v>0.59836215727197462</v>
      </c>
      <c r="D11" s="5">
        <f t="shared" si="1"/>
        <v>1.2910111636458334E-4</v>
      </c>
    </row>
    <row r="12" spans="1:10" ht="15.75" x14ac:dyDescent="0.25">
      <c r="A12" s="8">
        <v>0.32300000000000001</v>
      </c>
      <c r="B12" s="5">
        <v>-2.46972927011474</v>
      </c>
      <c r="C12" s="5">
        <f t="shared" si="0"/>
        <v>-2.1277735947413161</v>
      </c>
      <c r="D12" s="5">
        <f t="shared" si="1"/>
        <v>0.11693368392009444</v>
      </c>
    </row>
    <row r="13" spans="1:10" ht="15.75" x14ac:dyDescent="0.25">
      <c r="A13" s="8">
        <v>0.36099999999999999</v>
      </c>
      <c r="B13" s="5">
        <v>-7.0266670067615697</v>
      </c>
      <c r="C13" s="5">
        <f t="shared" si="0"/>
        <v>-6.3581468833405621</v>
      </c>
      <c r="D13" s="5">
        <f t="shared" si="1"/>
        <v>0.44691915541883931</v>
      </c>
    </row>
    <row r="14" spans="1:10" ht="15.75" x14ac:dyDescent="0.25">
      <c r="A14" s="8">
        <v>0.38800000000000001</v>
      </c>
      <c r="B14" s="5">
        <v>-9.5904785339855501</v>
      </c>
      <c r="C14" s="5">
        <f t="shared" si="0"/>
        <v>-9.2220879044797428</v>
      </c>
      <c r="D14" s="5">
        <f t="shared" si="1"/>
        <v>0.13571165590768494</v>
      </c>
    </row>
    <row r="15" spans="1:10" ht="15.75" x14ac:dyDescent="0.25">
      <c r="A15" s="8">
        <v>0.41499999999999998</v>
      </c>
      <c r="B15" s="5">
        <v>-12.5166934299013</v>
      </c>
      <c r="C15" s="5">
        <f t="shared" si="0"/>
        <v>-11.904224977821217</v>
      </c>
      <c r="D15" s="5">
        <f t="shared" si="1"/>
        <v>0.37511760479337342</v>
      </c>
    </row>
    <row r="16" spans="1:10" ht="15.75" x14ac:dyDescent="0.25">
      <c r="A16" s="8">
        <v>0.42799999999999999</v>
      </c>
      <c r="B16" s="5">
        <v>-13.872487002946199</v>
      </c>
      <c r="C16" s="5">
        <f t="shared" si="0"/>
        <v>-13.115142066317745</v>
      </c>
      <c r="D16" s="5">
        <f t="shared" si="1"/>
        <v>0.57357135303675788</v>
      </c>
    </row>
    <row r="17" spans="1:4" ht="15.75" x14ac:dyDescent="0.25">
      <c r="A17" s="8">
        <v>0.45800000000000002</v>
      </c>
      <c r="B17" s="5">
        <v>-16.201045504675601</v>
      </c>
      <c r="C17" s="5">
        <f t="shared" si="0"/>
        <v>-15.672410388868943</v>
      </c>
      <c r="D17" s="5">
        <f t="shared" si="1"/>
        <v>0.27945508566391875</v>
      </c>
    </row>
    <row r="18" spans="1:4" ht="15.75" x14ac:dyDescent="0.25">
      <c r="A18" s="8">
        <v>0.496</v>
      </c>
      <c r="B18" s="5">
        <v>-18.5565761039962</v>
      </c>
      <c r="C18" s="5">
        <f t="shared" si="0"/>
        <v>-18.359190976708469</v>
      </c>
      <c r="D18" s="5">
        <f t="shared" si="1"/>
        <v>3.8960888474393836E-2</v>
      </c>
    </row>
    <row r="19" spans="1:4" ht="15.75" x14ac:dyDescent="0.25">
      <c r="A19" s="8">
        <v>0.52400000000000002</v>
      </c>
      <c r="B19" s="5">
        <v>-20.342846956932298</v>
      </c>
      <c r="C19" s="5">
        <f t="shared" si="0"/>
        <v>-19.887704236735434</v>
      </c>
      <c r="D19" s="5">
        <f t="shared" si="1"/>
        <v>0.20715489574820112</v>
      </c>
    </row>
    <row r="20" spans="1:4" ht="15.75" x14ac:dyDescent="0.25">
      <c r="A20" s="8">
        <v>0.56899999999999995</v>
      </c>
      <c r="B20" s="5">
        <v>-21.601637059643199</v>
      </c>
      <c r="C20" s="5">
        <f t="shared" si="0"/>
        <v>-21.455119906289617</v>
      </c>
      <c r="D20" s="5">
        <f t="shared" si="1"/>
        <v>2.1467276226836952E-2</v>
      </c>
    </row>
    <row r="21" spans="1:4" ht="15.75" x14ac:dyDescent="0.25">
      <c r="A21" s="8">
        <v>0.6</v>
      </c>
      <c r="B21" s="5">
        <v>-21.926540348129301</v>
      </c>
      <c r="C21" s="5">
        <f t="shared" si="0"/>
        <v>-21.859811492755121</v>
      </c>
      <c r="D21" s="5">
        <f t="shared" si="1"/>
        <v>4.4527401395482082E-3</v>
      </c>
    </row>
    <row r="22" spans="1:4" ht="15.75" x14ac:dyDescent="0.25">
      <c r="A22" s="8">
        <v>0.63600000000000001</v>
      </c>
      <c r="B22" s="5">
        <v>-21.7874062714376</v>
      </c>
      <c r="C22" s="5">
        <f t="shared" si="0"/>
        <v>-21.621689900393381</v>
      </c>
      <c r="D22" s="5">
        <f t="shared" si="1"/>
        <v>2.7461915632065299E-2</v>
      </c>
    </row>
    <row r="23" spans="1:4" ht="15.75" x14ac:dyDescent="0.25">
      <c r="A23" s="8">
        <v>0.65700000000000003</v>
      </c>
      <c r="B23" s="5">
        <v>-21.395570616157801</v>
      </c>
      <c r="C23" s="5">
        <f t="shared" si="0"/>
        <v>-21.133969249395349</v>
      </c>
      <c r="D23" s="5">
        <f t="shared" si="1"/>
        <v>6.8435275091983008E-2</v>
      </c>
    </row>
    <row r="24" spans="1:4" ht="15.75" x14ac:dyDescent="0.25">
      <c r="A24" s="8">
        <v>0.68800000000000106</v>
      </c>
      <c r="B24" s="5">
        <v>-20.489339443933801</v>
      </c>
      <c r="C24" s="5">
        <f t="shared" si="0"/>
        <v>-19.958745275476211</v>
      </c>
      <c r="D24" s="5">
        <f t="shared" si="1"/>
        <v>0.28153017160120125</v>
      </c>
    </row>
    <row r="25" spans="1:4" ht="15.75" x14ac:dyDescent="0.25">
      <c r="A25" s="8">
        <v>0.76000000000000101</v>
      </c>
      <c r="B25" s="5">
        <v>-15.8875086812617</v>
      </c>
      <c r="C25" s="5">
        <f t="shared" si="0"/>
        <v>-15.320247677147149</v>
      </c>
      <c r="D25" s="5">
        <f t="shared" si="1"/>
        <v>0.32178504678904835</v>
      </c>
    </row>
    <row r="26" spans="1:4" ht="15.75" x14ac:dyDescent="0.25">
      <c r="A26" s="8">
        <v>0.78700000000000103</v>
      </c>
      <c r="B26" s="5">
        <v>-13.815300771754099</v>
      </c>
      <c r="C26" s="5">
        <f t="shared" si="0"/>
        <v>-12.992701299639432</v>
      </c>
      <c r="D26" s="5">
        <f t="shared" si="1"/>
        <v>0.6766698915233299</v>
      </c>
    </row>
    <row r="27" spans="1:4" ht="15.75" x14ac:dyDescent="0.25">
      <c r="A27" s="8">
        <v>0.83100000000000096</v>
      </c>
      <c r="B27" s="5">
        <v>-8.9863208156948104</v>
      </c>
      <c r="C27" s="5">
        <f t="shared" si="0"/>
        <v>-8.679024829295324</v>
      </c>
      <c r="D27" s="5">
        <f t="shared" si="1"/>
        <v>9.4430823257233343E-2</v>
      </c>
    </row>
    <row r="28" spans="1:4" ht="15.75" x14ac:dyDescent="0.25">
      <c r="A28" s="8">
        <v>0.85000000000000098</v>
      </c>
      <c r="B28" s="5">
        <v>-7.2574743775076502</v>
      </c>
      <c r="C28" s="5">
        <f t="shared" si="0"/>
        <v>-6.6639337636628913</v>
      </c>
      <c r="D28" s="5">
        <f t="shared" si="1"/>
        <v>0.35229046028321331</v>
      </c>
    </row>
    <row r="29" spans="1:4" ht="15.75" x14ac:dyDescent="0.25">
      <c r="A29" s="8">
        <v>0.87000000000000099</v>
      </c>
      <c r="B29" s="5">
        <v>-4.9320273288331604</v>
      </c>
      <c r="C29" s="5">
        <f t="shared" si="0"/>
        <v>-4.4739014461617996</v>
      </c>
      <c r="D29" s="5">
        <f t="shared" si="1"/>
        <v>0.20987932437341342</v>
      </c>
    </row>
    <row r="30" spans="1:4" ht="15.75" x14ac:dyDescent="0.25">
      <c r="A30" s="8">
        <v>0.89000000000000101</v>
      </c>
      <c r="B30" s="5">
        <v>-2.56292939773456</v>
      </c>
      <c r="C30" s="5">
        <f t="shared" si="0"/>
        <v>-2.2364118920841873</v>
      </c>
      <c r="D30" s="5">
        <f t="shared" si="1"/>
        <v>0.10661368149614112</v>
      </c>
    </row>
    <row r="31" spans="1:4" ht="15.75" x14ac:dyDescent="0.25">
      <c r="A31" s="8">
        <v>0.91400000000000103</v>
      </c>
      <c r="B31" s="5">
        <v>0.59741524361029996</v>
      </c>
      <c r="C31" s="5">
        <f t="shared" si="0"/>
        <v>0.47729374316481826</v>
      </c>
      <c r="D31" s="5">
        <f t="shared" si="1"/>
        <v>1.4429174869273861E-2</v>
      </c>
    </row>
    <row r="32" spans="1:4" ht="15.75" x14ac:dyDescent="0.25">
      <c r="A32" s="8">
        <v>0.95500000000000096</v>
      </c>
      <c r="B32" s="5">
        <v>5.3343583646153796</v>
      </c>
      <c r="C32" s="5">
        <f t="shared" si="0"/>
        <v>5.0709311139993973</v>
      </c>
      <c r="D32" s="5">
        <f t="shared" si="1"/>
        <v>6.9393916367095534E-2</v>
      </c>
    </row>
    <row r="33" spans="1:4" ht="15.75" x14ac:dyDescent="0.25">
      <c r="A33" s="8">
        <v>0.997000000000001</v>
      </c>
      <c r="B33" s="5">
        <v>9.6358683735382407</v>
      </c>
      <c r="C33" s="5">
        <f t="shared" si="0"/>
        <v>9.5350154752597458</v>
      </c>
      <c r="D33" s="5">
        <f t="shared" si="1"/>
        <v>1.0171307091172432E-2</v>
      </c>
    </row>
    <row r="34" spans="1:4" ht="15.75" x14ac:dyDescent="0.25">
      <c r="A34" s="8">
        <v>1.016</v>
      </c>
      <c r="B34" s="5">
        <v>11.545012835737399</v>
      </c>
      <c r="C34" s="5">
        <f t="shared" ref="C34:C65" si="2">aa*SIN(w*tps+ff)*EXP(-tps/TT)</f>
        <v>11.41741075772036</v>
      </c>
      <c r="D34" s="5">
        <f t="shared" ref="D34:D65" si="3">(Aexp-Ath)^2</f>
        <v>1.6282290314266631E-2</v>
      </c>
    </row>
    <row r="35" spans="1:4" ht="15.75" x14ac:dyDescent="0.25">
      <c r="A35" s="8">
        <v>1.046</v>
      </c>
      <c r="B35" s="5">
        <v>14.009906481063901</v>
      </c>
      <c r="C35" s="5">
        <f t="shared" si="2"/>
        <v>14.156045004456955</v>
      </c>
      <c r="D35" s="5">
        <f t="shared" si="3"/>
        <v>2.1356468019502157E-2</v>
      </c>
    </row>
    <row r="36" spans="1:4" ht="15.75" x14ac:dyDescent="0.25">
      <c r="A36" s="8">
        <v>1.06299999999999</v>
      </c>
      <c r="B36" s="5">
        <v>15.1063848051314</v>
      </c>
      <c r="C36" s="5">
        <f t="shared" si="2"/>
        <v>15.559408855152968</v>
      </c>
      <c r="D36" s="5">
        <f t="shared" si="3"/>
        <v>0.20523078989794444</v>
      </c>
    </row>
    <row r="37" spans="1:4" ht="15.75" x14ac:dyDescent="0.25">
      <c r="A37" s="8">
        <v>1.0839999999999901</v>
      </c>
      <c r="B37" s="5">
        <v>16.828290697830202</v>
      </c>
      <c r="C37" s="5">
        <f t="shared" si="2"/>
        <v>17.124399424080149</v>
      </c>
      <c r="D37" s="5">
        <f t="shared" si="3"/>
        <v>8.7680377761366377E-2</v>
      </c>
    </row>
    <row r="38" spans="1:4" ht="15.75" x14ac:dyDescent="0.25">
      <c r="A38" s="8">
        <v>1.12499999999999</v>
      </c>
      <c r="B38" s="5">
        <v>19.0929378878092</v>
      </c>
      <c r="C38" s="5">
        <f t="shared" si="2"/>
        <v>19.578487780443101</v>
      </c>
      <c r="D38" s="5">
        <f t="shared" si="3"/>
        <v>0.23575869823679346</v>
      </c>
    </row>
    <row r="39" spans="1:4" ht="15.75" x14ac:dyDescent="0.25">
      <c r="A39" s="8">
        <v>1.1499999999999799</v>
      </c>
      <c r="B39" s="5">
        <v>19.937911111120101</v>
      </c>
      <c r="C39" s="5">
        <f t="shared" si="2"/>
        <v>20.646536827793692</v>
      </c>
      <c r="D39" s="5">
        <f t="shared" si="3"/>
        <v>0.5021504063311607</v>
      </c>
    </row>
    <row r="40" spans="1:4" ht="15.75" x14ac:dyDescent="0.25">
      <c r="A40" s="8">
        <v>1.1699999999999799</v>
      </c>
      <c r="B40" s="5">
        <v>20.668200734491499</v>
      </c>
      <c r="C40" s="5">
        <f t="shared" si="2"/>
        <v>21.251651847660398</v>
      </c>
      <c r="D40" s="5">
        <f t="shared" si="3"/>
        <v>0.34041520145802673</v>
      </c>
    </row>
    <row r="41" spans="1:4" ht="15.75" x14ac:dyDescent="0.25">
      <c r="A41" s="8">
        <v>1.2109999999999801</v>
      </c>
      <c r="B41" s="5">
        <v>20.994345825866699</v>
      </c>
      <c r="C41" s="5">
        <f t="shared" si="2"/>
        <v>21.772649793993281</v>
      </c>
      <c r="D41" s="5">
        <f t="shared" si="3"/>
        <v>0.60575706680158459</v>
      </c>
    </row>
    <row r="42" spans="1:4" ht="15.75" x14ac:dyDescent="0.25">
      <c r="A42" s="8">
        <v>1.25199999999997</v>
      </c>
      <c r="B42" s="5">
        <v>20.856893206500001</v>
      </c>
      <c r="C42" s="5">
        <f t="shared" si="2"/>
        <v>21.312151740910682</v>
      </c>
      <c r="D42" s="5">
        <f t="shared" si="3"/>
        <v>0.2072603331537618</v>
      </c>
    </row>
    <row r="43" spans="1:4" ht="15.75" x14ac:dyDescent="0.25">
      <c r="A43" s="8">
        <v>1.26999999999997</v>
      </c>
      <c r="B43" s="5">
        <v>20.516352506650399</v>
      </c>
      <c r="C43" s="5">
        <f t="shared" si="2"/>
        <v>20.803847694948491</v>
      </c>
      <c r="D43" s="5">
        <f t="shared" si="3"/>
        <v>8.2653483294555158E-2</v>
      </c>
    </row>
    <row r="44" spans="1:4" ht="15.75" x14ac:dyDescent="0.25">
      <c r="A44" s="8">
        <v>1.3059999999999701</v>
      </c>
      <c r="B44" s="5">
        <v>19.0076611219719</v>
      </c>
      <c r="C44" s="5">
        <f t="shared" si="2"/>
        <v>19.249868136708525</v>
      </c>
      <c r="D44" s="5">
        <f t="shared" si="3"/>
        <v>5.866423798762762E-2</v>
      </c>
    </row>
    <row r="45" spans="1:4" ht="15.75" x14ac:dyDescent="0.25">
      <c r="A45" s="8">
        <v>1.3479999999999599</v>
      </c>
      <c r="B45" s="5">
        <v>16.512604640255802</v>
      </c>
      <c r="C45" s="5">
        <f t="shared" si="2"/>
        <v>16.597041012311102</v>
      </c>
      <c r="D45" s="5">
        <f t="shared" si="3"/>
        <v>7.1295009258611356E-3</v>
      </c>
    </row>
    <row r="46" spans="1:4" ht="15.75" x14ac:dyDescent="0.25">
      <c r="A46" s="8">
        <v>1.36899999999996</v>
      </c>
      <c r="B46" s="5">
        <v>14.6958555779017</v>
      </c>
      <c r="C46" s="5">
        <f t="shared" si="2"/>
        <v>14.967591100145283</v>
      </c>
      <c r="D46" s="5">
        <f t="shared" si="3"/>
        <v>7.3840194048992849E-2</v>
      </c>
    </row>
    <row r="47" spans="1:4" ht="15.75" x14ac:dyDescent="0.25">
      <c r="A47" s="8">
        <v>1.4059999999999599</v>
      </c>
      <c r="B47" s="5">
        <v>11.8689761453622</v>
      </c>
      <c r="C47" s="5">
        <f t="shared" si="2"/>
        <v>11.679306743669587</v>
      </c>
      <c r="D47" s="5">
        <f t="shared" si="3"/>
        <v>3.5974481938434055E-2</v>
      </c>
    </row>
    <row r="48" spans="1:4" ht="15.75" x14ac:dyDescent="0.25">
      <c r="A48" s="8">
        <v>1.4409999999999501</v>
      </c>
      <c r="B48" s="5">
        <v>8.3125208625003495</v>
      </c>
      <c r="C48" s="5">
        <f t="shared" si="2"/>
        <v>8.1734571641370497</v>
      </c>
      <c r="D48" s="5">
        <f t="shared" si="3"/>
        <v>1.933871220247883E-2</v>
      </c>
    </row>
    <row r="49" spans="1:4" ht="15.75" x14ac:dyDescent="0.25">
      <c r="A49" s="8">
        <v>1.4769999999999499</v>
      </c>
      <c r="B49" s="5">
        <v>4.5107597920565201</v>
      </c>
      <c r="C49" s="5">
        <f t="shared" si="2"/>
        <v>4.2902688476496893</v>
      </c>
      <c r="D49" s="5">
        <f t="shared" si="3"/>
        <v>4.8616256565416155E-2</v>
      </c>
    </row>
    <row r="50" spans="1:4" ht="15.75" x14ac:dyDescent="0.25">
      <c r="A50" s="8">
        <v>1.5099999999999401</v>
      </c>
      <c r="B50" s="5">
        <v>0.59345951733718005</v>
      </c>
      <c r="C50" s="5">
        <f t="shared" si="2"/>
        <v>0.59807004410103837</v>
      </c>
      <c r="D50" s="5">
        <f t="shared" si="3"/>
        <v>2.1256957040253813E-5</v>
      </c>
    </row>
    <row r="51" spans="1:4" ht="15.75" x14ac:dyDescent="0.25">
      <c r="A51" s="8">
        <v>1.5339999999999401</v>
      </c>
      <c r="B51" s="5">
        <v>-2.4437049847419998</v>
      </c>
      <c r="C51" s="5">
        <f t="shared" si="2"/>
        <v>-2.1032027152181367</v>
      </c>
      <c r="D51" s="5">
        <f t="shared" si="3"/>
        <v>0.11594179555090151</v>
      </c>
    </row>
    <row r="52" spans="1:4" ht="15.75" x14ac:dyDescent="0.25">
      <c r="A52" s="8">
        <v>1.5739999999999399</v>
      </c>
      <c r="B52" s="5">
        <v>-7.1644295400387801</v>
      </c>
      <c r="C52" s="5">
        <f t="shared" si="2"/>
        <v>-6.5103526599438908</v>
      </c>
      <c r="D52" s="5">
        <f t="shared" si="3"/>
        <v>0.4278165650746642</v>
      </c>
    </row>
    <row r="53" spans="1:4" ht="15.75" x14ac:dyDescent="0.25">
      <c r="A53" s="8">
        <v>1.5999999999999299</v>
      </c>
      <c r="B53" s="5">
        <v>-9.5735301795959895</v>
      </c>
      <c r="C53" s="5">
        <f t="shared" si="2"/>
        <v>-9.235200427153222</v>
      </c>
      <c r="D53" s="5">
        <f t="shared" si="3"/>
        <v>0.11446702138798436</v>
      </c>
    </row>
    <row r="54" spans="1:4" ht="15.75" x14ac:dyDescent="0.25">
      <c r="A54" s="8">
        <v>1.6389999999999301</v>
      </c>
      <c r="B54" s="5">
        <v>-13.7506068586588</v>
      </c>
      <c r="C54" s="5">
        <f t="shared" si="2"/>
        <v>-12.991277802268183</v>
      </c>
      <c r="D54" s="5">
        <f t="shared" si="3"/>
        <v>0.57658061587906584</v>
      </c>
    </row>
    <row r="55" spans="1:4" ht="15.75" x14ac:dyDescent="0.25">
      <c r="A55" s="8">
        <v>1.67199999999993</v>
      </c>
      <c r="B55" s="5">
        <v>-16.2208300670566</v>
      </c>
      <c r="C55" s="5">
        <f t="shared" si="2"/>
        <v>-15.759407159984971</v>
      </c>
      <c r="D55" s="5">
        <f t="shared" si="3"/>
        <v>0.2129110991704333</v>
      </c>
    </row>
    <row r="56" spans="1:4" ht="15.75" x14ac:dyDescent="0.25">
      <c r="A56" s="8">
        <v>1.7109999999999199</v>
      </c>
      <c r="B56" s="5">
        <v>-18.5549380734548</v>
      </c>
      <c r="C56" s="5">
        <f t="shared" si="2"/>
        <v>-18.429575299560334</v>
      </c>
      <c r="D56" s="5">
        <f t="shared" si="3"/>
        <v>1.5715825078514961E-2</v>
      </c>
    </row>
    <row r="57" spans="1:4" ht="15.75" x14ac:dyDescent="0.25">
      <c r="A57" s="8">
        <v>1.7409999999999199</v>
      </c>
      <c r="B57" s="5">
        <v>-20.3664086969635</v>
      </c>
      <c r="C57" s="5">
        <f t="shared" si="2"/>
        <v>-19.97552986429152</v>
      </c>
      <c r="D57" s="5">
        <f t="shared" si="3"/>
        <v>0.15278626183100982</v>
      </c>
    </row>
    <row r="58" spans="1:4" ht="15.75" x14ac:dyDescent="0.25">
      <c r="A58" s="8">
        <v>1.7899999999999101</v>
      </c>
      <c r="B58" s="5">
        <v>-21.538499541141299</v>
      </c>
      <c r="C58" s="5">
        <f t="shared" si="2"/>
        <v>-21.448634174161018</v>
      </c>
      <c r="D58" s="5">
        <f t="shared" si="3"/>
        <v>8.0757841825004843E-3</v>
      </c>
    </row>
    <row r="59" spans="1:4" ht="15.75" x14ac:dyDescent="0.25">
      <c r="A59" s="8">
        <v>1.8279999999999099</v>
      </c>
      <c r="B59" s="5">
        <v>-21.723909933715898</v>
      </c>
      <c r="C59" s="5">
        <f t="shared" si="2"/>
        <v>-21.643088505770194</v>
      </c>
      <c r="D59" s="5">
        <f t="shared" si="3"/>
        <v>6.5321032151826261E-3</v>
      </c>
    </row>
    <row r="60" spans="1:4" ht="15.75" x14ac:dyDescent="0.25">
      <c r="A60" s="8">
        <v>1.8529999999999101</v>
      </c>
      <c r="B60" s="5">
        <v>-21.5268476714134</v>
      </c>
      <c r="C60" s="5">
        <f t="shared" si="2"/>
        <v>-21.312879456415747</v>
      </c>
      <c r="D60" s="5">
        <f t="shared" si="3"/>
        <v>4.5782397029281836E-2</v>
      </c>
    </row>
    <row r="61" spans="1:4" ht="15.75" x14ac:dyDescent="0.25">
      <c r="A61" s="8">
        <v>1.8949999999999001</v>
      </c>
      <c r="B61" s="5">
        <v>-20.455405258243001</v>
      </c>
      <c r="C61" s="5">
        <f t="shared" si="2"/>
        <v>-19.958230045904031</v>
      </c>
      <c r="D61" s="5">
        <f t="shared" si="3"/>
        <v>0.24718319176429979</v>
      </c>
    </row>
    <row r="62" spans="1:4" ht="15.75" x14ac:dyDescent="0.25">
      <c r="A62" s="8">
        <v>1.9689999999998899</v>
      </c>
      <c r="B62" s="5">
        <v>-15.8664809437286</v>
      </c>
      <c r="C62" s="5">
        <f t="shared" si="2"/>
        <v>-15.343591355561697</v>
      </c>
      <c r="D62" s="5">
        <f t="shared" si="3"/>
        <v>0.27341352141335334</v>
      </c>
    </row>
    <row r="63" spans="1:4" ht="15.75" x14ac:dyDescent="0.25">
      <c r="A63" s="8">
        <v>1.9959999999998901</v>
      </c>
      <c r="B63" s="5">
        <v>-13.8322528682765</v>
      </c>
      <c r="C63" s="5">
        <f t="shared" si="2"/>
        <v>-13.058243206937766</v>
      </c>
      <c r="D63" s="5">
        <f t="shared" si="3"/>
        <v>0.59909095584570227</v>
      </c>
    </row>
    <row r="64" spans="1:4" ht="15.75" x14ac:dyDescent="0.25">
      <c r="A64" s="8">
        <v>2.0419999999998901</v>
      </c>
      <c r="B64" s="5">
        <v>-8.8949749920933794</v>
      </c>
      <c r="C64" s="5">
        <f t="shared" si="2"/>
        <v>-8.6045224853437485</v>
      </c>
      <c r="D64" s="5">
        <f t="shared" si="3"/>
        <v>8.4362658677144362E-2</v>
      </c>
    </row>
    <row r="65" spans="1:4" ht="15.75" x14ac:dyDescent="0.25">
      <c r="A65" s="8">
        <v>2.06099999999988</v>
      </c>
      <c r="B65" s="5">
        <v>-7.1675816564567203</v>
      </c>
      <c r="C65" s="5">
        <f t="shared" si="2"/>
        <v>-6.6080046925474667</v>
      </c>
      <c r="D65" s="5">
        <f t="shared" si="3"/>
        <v>0.3131263785378981</v>
      </c>
    </row>
    <row r="66" spans="1:4" ht="15.75" x14ac:dyDescent="0.25">
      <c r="A66" s="8">
        <v>2.0799999999998802</v>
      </c>
      <c r="B66" s="5">
        <v>-5.0010061535743704</v>
      </c>
      <c r="C66" s="5">
        <f t="shared" ref="C66:C97" si="4">aa*SIN(w*tps+ff)*EXP(-tps/TT)</f>
        <v>-4.5479104434042874</v>
      </c>
      <c r="D66" s="5">
        <f t="shared" ref="D66:D97" si="5">(Aexp-Ath)^2</f>
        <v>0.20529572257453185</v>
      </c>
    </row>
    <row r="67" spans="1:4" ht="15.75" x14ac:dyDescent="0.25">
      <c r="A67" s="8">
        <v>2.1009999999998801</v>
      </c>
      <c r="B67" s="5">
        <v>-2.53814785494205</v>
      </c>
      <c r="C67" s="5">
        <f t="shared" si="4"/>
        <v>-2.2211180327085862</v>
      </c>
      <c r="D67" s="5">
        <f t="shared" si="5"/>
        <v>0.10050790818538163</v>
      </c>
    </row>
    <row r="68" spans="1:4" ht="15.75" x14ac:dyDescent="0.25">
      <c r="A68" s="8">
        <v>2.1249999999998801</v>
      </c>
      <c r="B68" s="5">
        <v>0.58294105025908005</v>
      </c>
      <c r="C68" s="5">
        <f t="shared" si="4"/>
        <v>0.4677897150951229</v>
      </c>
      <c r="D68" s="5">
        <f t="shared" si="5"/>
        <v>1.3259829990041994E-2</v>
      </c>
    </row>
    <row r="69" spans="1:4" ht="15.75" x14ac:dyDescent="0.25">
      <c r="A69" s="8">
        <v>2.1659999999998698</v>
      </c>
      <c r="B69" s="5">
        <v>5.2705991603093896</v>
      </c>
      <c r="C69" s="5">
        <f t="shared" si="4"/>
        <v>5.019633890093349</v>
      </c>
      <c r="D69" s="5">
        <f t="shared" si="5"/>
        <v>6.2983566854610248E-2</v>
      </c>
    </row>
    <row r="70" spans="1:4" ht="15.75" x14ac:dyDescent="0.25">
      <c r="A70" s="8">
        <v>2.1919999999998701</v>
      </c>
      <c r="B70" s="5">
        <v>7.8159925185712797</v>
      </c>
      <c r="C70" s="5">
        <f t="shared" si="4"/>
        <v>7.8001258700711604</v>
      </c>
      <c r="D70" s="5">
        <f t="shared" si="5"/>
        <v>2.5175053462633861E-4</v>
      </c>
    </row>
    <row r="71" spans="1:4" ht="15.75" x14ac:dyDescent="0.25">
      <c r="A71" s="8">
        <v>2.2309999999998702</v>
      </c>
      <c r="B71" s="5">
        <v>11.7481294523629</v>
      </c>
      <c r="C71" s="5">
        <f t="shared" si="4"/>
        <v>11.688057813538464</v>
      </c>
      <c r="D71" s="5">
        <f t="shared" si="5"/>
        <v>3.6086017910534601E-3</v>
      </c>
    </row>
    <row r="72" spans="1:4" ht="15.75" x14ac:dyDescent="0.25">
      <c r="A72" s="8">
        <v>2.2579999999998601</v>
      </c>
      <c r="B72" s="5">
        <v>13.947339194105799</v>
      </c>
      <c r="C72" s="5">
        <f t="shared" si="4"/>
        <v>14.107858765576738</v>
      </c>
      <c r="D72" s="5">
        <f t="shared" si="5"/>
        <v>2.5766532825213854E-2</v>
      </c>
    </row>
    <row r="73" spans="1:4" ht="15.75" x14ac:dyDescent="0.25">
      <c r="A73" s="8">
        <v>2.2759999999998599</v>
      </c>
      <c r="B73" s="5">
        <v>15.0608322965178</v>
      </c>
      <c r="C73" s="5">
        <f t="shared" si="4"/>
        <v>15.569697812386288</v>
      </c>
      <c r="D73" s="5">
        <f t="shared" si="5"/>
        <v>0.25894411324010203</v>
      </c>
    </row>
    <row r="74" spans="1:4" ht="15.75" x14ac:dyDescent="0.25">
      <c r="A74" s="8">
        <v>2.2969999999998598</v>
      </c>
      <c r="B74" s="5">
        <v>16.747726615282399</v>
      </c>
      <c r="C74" s="5">
        <f t="shared" si="4"/>
        <v>17.102371984548565</v>
      </c>
      <c r="D74" s="5">
        <f t="shared" si="5"/>
        <v>0.12577333794193507</v>
      </c>
    </row>
    <row r="75" spans="1:4" ht="15.75" x14ac:dyDescent="0.25">
      <c r="A75" s="8">
        <v>2.34199999999985</v>
      </c>
      <c r="B75" s="5">
        <v>19.158811547007598</v>
      </c>
      <c r="C75" s="5">
        <f t="shared" si="4"/>
        <v>19.682165514749979</v>
      </c>
      <c r="D75" s="5">
        <f t="shared" si="5"/>
        <v>0.2738993755516928</v>
      </c>
    </row>
    <row r="76" spans="1:4" ht="15.75" x14ac:dyDescent="0.25">
      <c r="A76" s="8">
        <v>2.3679999999998498</v>
      </c>
      <c r="B76" s="5">
        <v>19.901428675079</v>
      </c>
      <c r="C76" s="5">
        <f t="shared" si="4"/>
        <v>20.691890285744716</v>
      </c>
      <c r="D76" s="5">
        <f t="shared" si="5"/>
        <v>0.62482955793623773</v>
      </c>
    </row>
    <row r="77" spans="1:4" ht="15.75" x14ac:dyDescent="0.25">
      <c r="A77" s="8">
        <v>2.3879999999998498</v>
      </c>
      <c r="B77" s="5">
        <v>20.596974504909099</v>
      </c>
      <c r="C77" s="5">
        <f t="shared" si="4"/>
        <v>21.213265953408122</v>
      </c>
      <c r="D77" s="5">
        <f t="shared" si="5"/>
        <v>0.37981514949302414</v>
      </c>
    </row>
    <row r="78" spans="1:4" ht="15.75" x14ac:dyDescent="0.25">
      <c r="A78" s="8">
        <v>2.4299999999998398</v>
      </c>
      <c r="B78" s="5">
        <v>20.8277547700316</v>
      </c>
      <c r="C78" s="5">
        <f t="shared" si="4"/>
        <v>21.561354372532481</v>
      </c>
      <c r="D78" s="5">
        <f t="shared" si="5"/>
        <v>0.53816837678945073</v>
      </c>
    </row>
    <row r="79" spans="1:4" ht="15.75" x14ac:dyDescent="0.25">
      <c r="A79" s="8">
        <v>2.4659999999998399</v>
      </c>
      <c r="B79" s="5">
        <v>20.681488975440999</v>
      </c>
      <c r="C79" s="5">
        <f t="shared" si="4"/>
        <v>21.04744725346821</v>
      </c>
      <c r="D79" s="5">
        <f t="shared" si="5"/>
        <v>0.13392546125664148</v>
      </c>
    </row>
    <row r="80" spans="1:4" ht="15.75" x14ac:dyDescent="0.25">
      <c r="A80" s="8">
        <v>2.5119999999998299</v>
      </c>
      <c r="B80" s="5">
        <v>19.0448741324774</v>
      </c>
      <c r="C80" s="5">
        <f t="shared" si="4"/>
        <v>19.331365818626651</v>
      </c>
      <c r="D80" s="5">
        <f t="shared" si="5"/>
        <v>8.2077486232640953E-2</v>
      </c>
    </row>
    <row r="81" spans="1:4" ht="15.75" x14ac:dyDescent="0.25">
      <c r="A81" s="8">
        <v>2.55599999999983</v>
      </c>
      <c r="B81" s="5">
        <v>16.533658696709299</v>
      </c>
      <c r="C81" s="5">
        <f t="shared" si="4"/>
        <v>16.663977217310421</v>
      </c>
      <c r="D81" s="5">
        <f t="shared" si="5"/>
        <v>1.6982916811665097E-2</v>
      </c>
    </row>
    <row r="82" spans="1:4" ht="15.75" x14ac:dyDescent="0.25">
      <c r="A82" s="8">
        <v>2.5769999999998299</v>
      </c>
      <c r="B82" s="5">
        <v>14.733512094191701</v>
      </c>
      <c r="C82" s="5">
        <f t="shared" si="4"/>
        <v>15.0764813078281</v>
      </c>
      <c r="D82" s="5">
        <f t="shared" si="5"/>
        <v>0.11762788150237012</v>
      </c>
    </row>
    <row r="83" spans="1:4" ht="15.75" x14ac:dyDescent="0.25">
      <c r="A83" s="8">
        <v>2.5939999999998302</v>
      </c>
      <c r="B83" s="5">
        <v>13.606251917694999</v>
      </c>
      <c r="C83" s="5">
        <f t="shared" si="4"/>
        <v>13.659855127403139</v>
      </c>
      <c r="D83" s="5">
        <f t="shared" si="5"/>
        <v>2.87330409101479E-3</v>
      </c>
    </row>
    <row r="84" spans="1:4" ht="15.75" x14ac:dyDescent="0.25">
      <c r="A84" s="8">
        <v>2.6149999999998199</v>
      </c>
      <c r="B84" s="5">
        <v>11.901407609180101</v>
      </c>
      <c r="C84" s="5">
        <f t="shared" si="4"/>
        <v>11.765081696067357</v>
      </c>
      <c r="D84" s="5">
        <f t="shared" si="5"/>
        <v>1.8584754586023395E-2</v>
      </c>
    </row>
    <row r="85" spans="1:4" ht="15.75" x14ac:dyDescent="0.25">
      <c r="A85" s="8">
        <v>2.6509999999998199</v>
      </c>
      <c r="B85" s="5">
        <v>8.3156010461003103</v>
      </c>
      <c r="C85" s="5">
        <f t="shared" si="4"/>
        <v>8.2070747019992893</v>
      </c>
      <c r="D85" s="5">
        <f t="shared" si="5"/>
        <v>1.1777967363933196E-2</v>
      </c>
    </row>
    <row r="86" spans="1:4" ht="15.75" x14ac:dyDescent="0.25">
      <c r="A86" s="8">
        <v>2.6879999999998101</v>
      </c>
      <c r="B86" s="5">
        <v>4.4504324989888504</v>
      </c>
      <c r="C86" s="5">
        <f t="shared" si="4"/>
        <v>4.2561290334557063</v>
      </c>
      <c r="D86" s="5">
        <f t="shared" si="5"/>
        <v>3.7753836718189736E-2</v>
      </c>
    </row>
    <row r="87" spans="1:4" ht="15.75" x14ac:dyDescent="0.25">
      <c r="A87" s="8">
        <v>2.7199999999998101</v>
      </c>
      <c r="B87" s="5">
        <v>0.68881781775985496</v>
      </c>
      <c r="C87" s="5">
        <f t="shared" si="4"/>
        <v>0.70936788600794631</v>
      </c>
      <c r="D87" s="5">
        <f t="shared" si="5"/>
        <v>4.2230530500121259E-4</v>
      </c>
    </row>
    <row r="88" spans="1:4" ht="15.75" x14ac:dyDescent="0.25">
      <c r="A88" s="8">
        <v>2.7459999999998099</v>
      </c>
      <c r="B88" s="5">
        <v>-2.5421742809552899</v>
      </c>
      <c r="C88" s="5">
        <f t="shared" si="4"/>
        <v>-2.189996256471193</v>
      </c>
      <c r="D88" s="5">
        <f t="shared" si="5"/>
        <v>0.12402936092952112</v>
      </c>
    </row>
    <row r="89" spans="1:4" ht="15.75" x14ac:dyDescent="0.25">
      <c r="A89" s="8">
        <v>2.7839999999998</v>
      </c>
      <c r="B89" s="5">
        <v>-6.9916293828515599</v>
      </c>
      <c r="C89" s="5">
        <f t="shared" si="4"/>
        <v>-6.3394966926848531</v>
      </c>
      <c r="D89" s="5">
        <f t="shared" si="5"/>
        <v>0.42527704558406604</v>
      </c>
    </row>
    <row r="90" spans="1:4" ht="15.75" x14ac:dyDescent="0.25">
      <c r="A90" s="8">
        <v>2.8119999999998</v>
      </c>
      <c r="B90" s="5">
        <v>-9.57829862186429</v>
      </c>
      <c r="C90" s="5">
        <f t="shared" si="4"/>
        <v>-9.2470793322751863</v>
      </c>
      <c r="D90" s="5">
        <f t="shared" si="5"/>
        <v>0.10970621779591057</v>
      </c>
    </row>
    <row r="91" spans="1:4" ht="15.75" x14ac:dyDescent="0.25">
      <c r="A91" s="8">
        <v>2.8509999999998001</v>
      </c>
      <c r="B91" s="5">
        <v>-13.7003090606283</v>
      </c>
      <c r="C91" s="5">
        <f t="shared" si="4"/>
        <v>-12.957700085984674</v>
      </c>
      <c r="D91" s="5">
        <f t="shared" si="5"/>
        <v>0.55146808922125623</v>
      </c>
    </row>
    <row r="92" spans="1:4" ht="15.75" x14ac:dyDescent="0.25">
      <c r="A92" s="8">
        <v>2.8859999999997901</v>
      </c>
      <c r="B92" s="5">
        <v>-16.263788150491401</v>
      </c>
      <c r="C92" s="5">
        <f t="shared" si="4"/>
        <v>-15.839831139976505</v>
      </c>
      <c r="D92" s="5">
        <f t="shared" si="5"/>
        <v>0.17973954676472706</v>
      </c>
    </row>
    <row r="93" spans="1:4" ht="15.75" x14ac:dyDescent="0.25">
      <c r="A93" s="8">
        <v>2.9249999999997902</v>
      </c>
      <c r="B93" s="5">
        <v>-18.535995723903</v>
      </c>
      <c r="C93" s="5">
        <f t="shared" si="4"/>
        <v>-18.432487091660594</v>
      </c>
      <c r="D93" s="5">
        <f t="shared" si="5"/>
        <v>1.0714036948693589E-2</v>
      </c>
    </row>
    <row r="94" spans="1:4" ht="15.75" x14ac:dyDescent="0.25">
      <c r="A94" s="8">
        <v>2.9569999999997898</v>
      </c>
      <c r="B94" s="5">
        <v>-20.371118670858401</v>
      </c>
      <c r="C94" s="5">
        <f t="shared" si="4"/>
        <v>-20.000861866594114</v>
      </c>
      <c r="D94" s="5">
        <f t="shared" si="5"/>
        <v>0.13709010110400227</v>
      </c>
    </row>
    <row r="95" spans="1:4" ht="15.75" x14ac:dyDescent="0.25">
      <c r="A95" s="8">
        <v>2.9789999999997798</v>
      </c>
      <c r="B95" s="5">
        <v>-20.902115006250199</v>
      </c>
      <c r="C95" s="5">
        <f t="shared" si="4"/>
        <v>-20.761677742433193</v>
      </c>
      <c r="D95" s="5">
        <f t="shared" si="5"/>
        <v>1.9722625068407326E-2</v>
      </c>
    </row>
    <row r="96" spans="1:4" ht="15.75" x14ac:dyDescent="0.25">
      <c r="A96" s="8">
        <v>3.0149999999997799</v>
      </c>
      <c r="B96" s="5">
        <v>-21.394259894713699</v>
      </c>
      <c r="C96" s="5">
        <f t="shared" si="4"/>
        <v>-21.420356599713113</v>
      </c>
      <c r="D96" s="5">
        <f t="shared" si="5"/>
        <v>6.8103801182645531E-4</v>
      </c>
    </row>
    <row r="97" spans="1:4" ht="15.75" x14ac:dyDescent="0.25">
      <c r="A97" s="8">
        <v>3.04999999999978</v>
      </c>
      <c r="B97" s="5">
        <v>-21.4091804217577</v>
      </c>
      <c r="C97" s="5">
        <f t="shared" si="4"/>
        <v>-21.346287115249911</v>
      </c>
      <c r="D97" s="5">
        <f t="shared" si="5"/>
        <v>3.9555680034826677E-3</v>
      </c>
    </row>
    <row r="98" spans="1:4" ht="15.75" x14ac:dyDescent="0.25">
      <c r="A98" s="8">
        <v>3.0969999999997699</v>
      </c>
      <c r="B98" s="5">
        <v>-20.572470878032</v>
      </c>
      <c r="C98" s="5">
        <f t="shared" ref="C98:C129" si="6">aa*SIN(w*tps+ff)*EXP(-tps/TT)</f>
        <v>-20.146955103271559</v>
      </c>
      <c r="D98" s="5">
        <f t="shared" ref="D98:D129" si="7">(Aexp-Ath)^2</f>
        <v>0.18106367456997874</v>
      </c>
    </row>
    <row r="99" spans="1:4" ht="15.75" x14ac:dyDescent="0.25">
      <c r="A99" s="8">
        <v>3.1759999999997599</v>
      </c>
      <c r="B99" s="5">
        <v>-15.981118951705801</v>
      </c>
      <c r="C99" s="5">
        <f t="shared" si="6"/>
        <v>-15.518273392594322</v>
      </c>
      <c r="D99" s="5">
        <f t="shared" si="7"/>
        <v>0.21422601158921725</v>
      </c>
    </row>
    <row r="100" spans="1:4" ht="15.75" x14ac:dyDescent="0.25">
      <c r="A100" s="8">
        <v>3.2059999999997602</v>
      </c>
      <c r="B100" s="5">
        <v>-13.750941780965899</v>
      </c>
      <c r="C100" s="5">
        <f t="shared" si="6"/>
        <v>-13.031755884268129</v>
      </c>
      <c r="D100" s="5">
        <f t="shared" si="7"/>
        <v>0.51722835400897516</v>
      </c>
    </row>
    <row r="101" spans="1:4" ht="15.75" x14ac:dyDescent="0.25">
      <c r="A101" s="8">
        <v>3.2509999999997499</v>
      </c>
      <c r="B101" s="5">
        <v>-8.9585146841055199</v>
      </c>
      <c r="C101" s="5">
        <f t="shared" si="6"/>
        <v>-8.7344204654931499</v>
      </c>
      <c r="D101" s="5">
        <f t="shared" si="7"/>
        <v>5.0218218815488679E-2</v>
      </c>
    </row>
    <row r="102" spans="1:4" ht="15.75" x14ac:dyDescent="0.25">
      <c r="A102" s="8">
        <v>3.26999999999975</v>
      </c>
      <c r="B102" s="5">
        <v>-7.2766942760500202</v>
      </c>
      <c r="C102" s="5">
        <f t="shared" si="6"/>
        <v>-6.7640717595721069</v>
      </c>
      <c r="D102" s="5">
        <f t="shared" si="7"/>
        <v>0.2627818444001484</v>
      </c>
    </row>
    <row r="103" spans="1:4" ht="15.75" x14ac:dyDescent="0.25">
      <c r="A103" s="8">
        <v>3.28999999999975</v>
      </c>
      <c r="B103" s="5">
        <v>-5.0255579396521197</v>
      </c>
      <c r="C103" s="5">
        <f t="shared" si="6"/>
        <v>-4.620064413749418</v>
      </c>
      <c r="D103" s="5">
        <f t="shared" si="7"/>
        <v>0.16442499954900502</v>
      </c>
    </row>
    <row r="104" spans="1:4" ht="15.75" x14ac:dyDescent="0.25">
      <c r="A104" s="8">
        <v>3.3119999999997498</v>
      </c>
      <c r="B104" s="5">
        <v>-2.4810413519462</v>
      </c>
      <c r="C104" s="5">
        <f t="shared" si="6"/>
        <v>-2.2059169063812241</v>
      </c>
      <c r="D104" s="5">
        <f t="shared" si="7"/>
        <v>7.5693460547435421E-2</v>
      </c>
    </row>
    <row r="105" spans="1:4" ht="15.75" x14ac:dyDescent="0.25">
      <c r="A105" s="8">
        <v>3.3359999999997401</v>
      </c>
      <c r="B105" s="5">
        <v>0.60762427108477401</v>
      </c>
      <c r="C105" s="5">
        <f t="shared" si="6"/>
        <v>0.45841940622891891</v>
      </c>
      <c r="D105" s="5">
        <f t="shared" si="7"/>
        <v>2.2262091696653986E-2</v>
      </c>
    </row>
    <row r="106" spans="1:4" ht="15.75" x14ac:dyDescent="0.25">
      <c r="A106" s="8">
        <v>3.3779999999997399</v>
      </c>
      <c r="B106" s="5">
        <v>5.3554591707834902</v>
      </c>
      <c r="C106" s="5">
        <f t="shared" si="6"/>
        <v>5.0768403393514063</v>
      </c>
      <c r="D106" s="5">
        <f t="shared" si="7"/>
        <v>7.7628453228579974E-2</v>
      </c>
    </row>
    <row r="107" spans="1:4" ht="15.75" x14ac:dyDescent="0.25">
      <c r="A107" s="8">
        <v>3.4219999999997301</v>
      </c>
      <c r="B107" s="5">
        <v>9.7138290058970291</v>
      </c>
      <c r="C107" s="5">
        <f t="shared" si="6"/>
        <v>9.6509924385375978</v>
      </c>
      <c r="D107" s="5">
        <f t="shared" si="7"/>
        <v>3.9484341975163503E-3</v>
      </c>
    </row>
    <row r="108" spans="1:4" ht="15.75" x14ac:dyDescent="0.25">
      <c r="A108" s="8">
        <v>3.4409999999997298</v>
      </c>
      <c r="B108" s="5">
        <v>11.5699461376201</v>
      </c>
      <c r="C108" s="5">
        <f t="shared" si="6"/>
        <v>11.48357310061099</v>
      </c>
      <c r="D108" s="5">
        <f t="shared" si="7"/>
        <v>7.4603015221771677E-3</v>
      </c>
    </row>
    <row r="109" spans="1:4" ht="15.75" x14ac:dyDescent="0.25">
      <c r="A109" s="8">
        <v>3.4709999999997301</v>
      </c>
      <c r="B109" s="5">
        <v>13.9504843420704</v>
      </c>
      <c r="C109" s="5">
        <f t="shared" si="6"/>
        <v>14.14246649486816</v>
      </c>
      <c r="D109" s="5">
        <f t="shared" si="7"/>
        <v>3.6857146992862334E-2</v>
      </c>
    </row>
    <row r="110" spans="1:4" ht="15.75" x14ac:dyDescent="0.25">
      <c r="A110" s="8">
        <v>3.48799999999973</v>
      </c>
      <c r="B110" s="5">
        <v>14.952021582909101</v>
      </c>
      <c r="C110" s="5">
        <f t="shared" si="6"/>
        <v>15.500681850835736</v>
      </c>
      <c r="D110" s="5">
        <f t="shared" si="7"/>
        <v>0.30102808960132743</v>
      </c>
    </row>
    <row r="111" spans="1:4" ht="15.75" x14ac:dyDescent="0.25">
      <c r="A111" s="8">
        <v>3.5079999999997198</v>
      </c>
      <c r="B111" s="5">
        <v>16.570373597968601</v>
      </c>
      <c r="C111" s="5">
        <f t="shared" si="6"/>
        <v>16.943136797293302</v>
      </c>
      <c r="D111" s="5">
        <f t="shared" si="7"/>
        <v>0.13895240277078721</v>
      </c>
    </row>
    <row r="112" spans="1:4" ht="15.75" x14ac:dyDescent="0.25">
      <c r="A112" s="8">
        <v>3.5579999999997201</v>
      </c>
      <c r="B112" s="5">
        <v>19.160988848124301</v>
      </c>
      <c r="C112" s="5">
        <f t="shared" si="6"/>
        <v>19.721128709872797</v>
      </c>
      <c r="D112" s="5">
        <f t="shared" si="7"/>
        <v>0.31375666471962427</v>
      </c>
    </row>
    <row r="113" spans="1:4" ht="15.75" x14ac:dyDescent="0.25">
      <c r="A113" s="8">
        <v>3.5879999999997199</v>
      </c>
      <c r="B113" s="5">
        <v>19.879348440498699</v>
      </c>
      <c r="C113" s="5">
        <f t="shared" si="6"/>
        <v>20.761958095989023</v>
      </c>
      <c r="D113" s="5">
        <f t="shared" si="7"/>
        <v>0.77899980396474799</v>
      </c>
    </row>
    <row r="114" spans="1:4" ht="15.75" x14ac:dyDescent="0.25">
      <c r="A114" s="8">
        <v>3.6099999999997099</v>
      </c>
      <c r="B114" s="5">
        <v>20.564439011892599</v>
      </c>
      <c r="C114" s="5">
        <f t="shared" si="6"/>
        <v>21.206922334970834</v>
      </c>
      <c r="D114" s="5">
        <f t="shared" si="7"/>
        <v>0.41278482043365139</v>
      </c>
    </row>
    <row r="115" spans="1:4" ht="15.75" x14ac:dyDescent="0.25">
      <c r="A115" s="8">
        <v>3.6579999999997099</v>
      </c>
      <c r="B115" s="5">
        <v>20.685182965377599</v>
      </c>
      <c r="C115" s="5">
        <f t="shared" si="6"/>
        <v>21.216768196212374</v>
      </c>
      <c r="D115" s="5">
        <f t="shared" si="7"/>
        <v>0.28258285764166108</v>
      </c>
    </row>
    <row r="116" spans="1:4" ht="15.75" x14ac:dyDescent="0.25">
      <c r="A116" s="8">
        <v>3.6769999999997101</v>
      </c>
      <c r="B116" s="5">
        <v>20.422165402172801</v>
      </c>
      <c r="C116" s="5">
        <f t="shared" si="6"/>
        <v>20.856419188284576</v>
      </c>
      <c r="D116" s="5">
        <f t="shared" si="7"/>
        <v>0.18857635075241105</v>
      </c>
    </row>
    <row r="117" spans="1:4" ht="15.75" x14ac:dyDescent="0.25">
      <c r="A117" s="8">
        <v>3.7179999999997002</v>
      </c>
      <c r="B117" s="5">
        <v>19.0434218343769</v>
      </c>
      <c r="C117" s="5">
        <f t="shared" si="6"/>
        <v>19.396663035060417</v>
      </c>
      <c r="D117" s="5">
        <f t="shared" si="7"/>
        <v>0.12477934586033246</v>
      </c>
    </row>
    <row r="118" spans="1:4" ht="15.75" x14ac:dyDescent="0.25">
      <c r="A118" s="8">
        <v>3.7639999999997</v>
      </c>
      <c r="B118" s="5">
        <v>16.525435083503101</v>
      </c>
      <c r="C118" s="5">
        <f t="shared" si="6"/>
        <v>16.724194564332606</v>
      </c>
      <c r="D118" s="5">
        <f t="shared" si="7"/>
        <v>3.9505331219614366E-2</v>
      </c>
    </row>
    <row r="119" spans="1:4" ht="15.75" x14ac:dyDescent="0.25">
      <c r="A119" s="8">
        <v>3.7859999999996901</v>
      </c>
      <c r="B119" s="5">
        <v>14.695891809433499</v>
      </c>
      <c r="C119" s="5">
        <f t="shared" si="6"/>
        <v>15.100176585450713</v>
      </c>
      <c r="D119" s="5">
        <f t="shared" si="7"/>
        <v>0.16344618011928863</v>
      </c>
    </row>
    <row r="120" spans="1:4" ht="15.75" x14ac:dyDescent="0.25">
      <c r="A120" s="8">
        <v>3.80299999999969</v>
      </c>
      <c r="B120" s="5">
        <v>13.591128511085699</v>
      </c>
      <c r="C120" s="5">
        <f t="shared" si="6"/>
        <v>13.709855882765249</v>
      </c>
      <c r="D120" s="5">
        <f t="shared" si="7"/>
        <v>1.4096188785933814E-2</v>
      </c>
    </row>
    <row r="121" spans="1:4" ht="15.75" x14ac:dyDescent="0.25">
      <c r="A121" s="8">
        <v>3.8239999999996899</v>
      </c>
      <c r="B121" s="5">
        <v>11.937804624299099</v>
      </c>
      <c r="C121" s="5">
        <f t="shared" si="6"/>
        <v>11.847009618914658</v>
      </c>
      <c r="D121" s="5">
        <f t="shared" si="7"/>
        <v>8.2437330027607236E-3</v>
      </c>
    </row>
    <row r="122" spans="1:4" ht="15.75" x14ac:dyDescent="0.25">
      <c r="A122" s="8">
        <v>3.8619999999996901</v>
      </c>
      <c r="B122" s="5">
        <v>8.1691317711765201</v>
      </c>
      <c r="C122" s="5">
        <f t="shared" si="6"/>
        <v>8.1368512156222064</v>
      </c>
      <c r="D122" s="5">
        <f t="shared" si="7"/>
        <v>1.0420342668951363E-3</v>
      </c>
    </row>
    <row r="123" spans="1:4" ht="15.75" x14ac:dyDescent="0.25">
      <c r="A123" s="8">
        <v>3.8969999999996801</v>
      </c>
      <c r="B123" s="5">
        <v>4.5972591368894804</v>
      </c>
      <c r="C123" s="5">
        <f t="shared" si="6"/>
        <v>4.4390899627379969</v>
      </c>
      <c r="D123" s="5">
        <f t="shared" si="7"/>
        <v>2.5017487651762305E-2</v>
      </c>
    </row>
    <row r="124" spans="1:4" ht="15.75" x14ac:dyDescent="0.25">
      <c r="A124" s="8">
        <v>3.9309999999996799</v>
      </c>
      <c r="B124" s="5">
        <v>0.64140415440471099</v>
      </c>
      <c r="C124" s="5">
        <f t="shared" si="6"/>
        <v>0.70796762733543928</v>
      </c>
      <c r="D124" s="5">
        <f t="shared" si="7"/>
        <v>4.430695928599797E-3</v>
      </c>
    </row>
    <row r="125" spans="1:4" ht="15.75" x14ac:dyDescent="0.25">
      <c r="A125" s="8">
        <v>3.9569999999996801</v>
      </c>
      <c r="B125" s="5">
        <v>-2.5642228087900198</v>
      </c>
      <c r="C125" s="5">
        <f t="shared" si="6"/>
        <v>-2.164953312856309</v>
      </c>
      <c r="D125" s="5">
        <f t="shared" si="7"/>
        <v>0.15941613038315955</v>
      </c>
    </row>
    <row r="126" spans="1:4" ht="15.75" x14ac:dyDescent="0.25">
      <c r="A126" s="8">
        <v>3.99599999999967</v>
      </c>
      <c r="B126" s="5">
        <v>-7.0476554911995803</v>
      </c>
      <c r="C126" s="5">
        <f t="shared" si="6"/>
        <v>-6.3823466915436171</v>
      </c>
      <c r="D126" s="5">
        <f t="shared" si="7"/>
        <v>0.44263579889965865</v>
      </c>
    </row>
    <row r="127" spans="1:4" ht="15.75" x14ac:dyDescent="0.25">
      <c r="A127" s="8">
        <v>4.0239999999996803</v>
      </c>
      <c r="B127" s="5">
        <v>-9.5893807716645405</v>
      </c>
      <c r="C127" s="5">
        <f t="shared" si="6"/>
        <v>-9.2577457783140744</v>
      </c>
      <c r="D127" s="5">
        <f t="shared" si="7"/>
        <v>0.10998176881456369</v>
      </c>
    </row>
    <row r="128" spans="1:4" ht="15.75" x14ac:dyDescent="0.25">
      <c r="A128" s="8">
        <v>4.05299999999969</v>
      </c>
      <c r="B128" s="5">
        <v>-12.596366454359501</v>
      </c>
      <c r="C128" s="5">
        <f t="shared" si="6"/>
        <v>-12.02827381675611</v>
      </c>
      <c r="D128" s="5">
        <f t="shared" si="7"/>
        <v>0.32272924489917726</v>
      </c>
    </row>
    <row r="129" spans="1:4" ht="15.75" x14ac:dyDescent="0.25">
      <c r="A129" s="8">
        <v>4.0659999999996899</v>
      </c>
      <c r="B129" s="5">
        <v>-13.880014322028099</v>
      </c>
      <c r="C129" s="5">
        <f t="shared" si="6"/>
        <v>-13.185154962476918</v>
      </c>
      <c r="D129" s="5">
        <f t="shared" si="7"/>
        <v>0.48282952955587738</v>
      </c>
    </row>
    <row r="130" spans="1:4" ht="15.75" x14ac:dyDescent="0.25">
      <c r="A130" s="8">
        <v>4.0979999999996997</v>
      </c>
      <c r="B130" s="5">
        <v>-16.1900058748246</v>
      </c>
      <c r="C130" s="5">
        <f t="shared" ref="C130:C161" si="8">aa*SIN(w*tps+ff)*EXP(-tps/TT)</f>
        <v>-15.766220237631376</v>
      </c>
      <c r="D130" s="5">
        <f t="shared" ref="D130:D161" si="9">(Aexp-Ath)^2</f>
        <v>0.17959426629126615</v>
      </c>
    </row>
    <row r="131" spans="1:4" ht="15.75" x14ac:dyDescent="0.25">
      <c r="A131" s="8">
        <v>4.1389999999997196</v>
      </c>
      <c r="B131" s="5">
        <v>-18.506055893824399</v>
      </c>
      <c r="C131" s="5">
        <f t="shared" si="8"/>
        <v>-18.429512004268958</v>
      </c>
      <c r="D131" s="5">
        <f t="shared" si="9"/>
        <v>5.8589670282756688E-3</v>
      </c>
    </row>
    <row r="132" spans="1:4" ht="15.75" x14ac:dyDescent="0.25">
      <c r="A132" s="8">
        <v>4.1569999999997203</v>
      </c>
      <c r="B132" s="5">
        <v>-19.348546762662199</v>
      </c>
      <c r="C132" s="5">
        <f t="shared" si="8"/>
        <v>-19.341653314298121</v>
      </c>
      <c r="D132" s="5">
        <f t="shared" si="9"/>
        <v>4.7519630348211382E-5</v>
      </c>
    </row>
    <row r="133" spans="1:4" ht="15.75" x14ac:dyDescent="0.25">
      <c r="A133" s="8">
        <v>4.1739999999997304</v>
      </c>
      <c r="B133" s="5">
        <v>-20.374072076222099</v>
      </c>
      <c r="C133" s="5">
        <f t="shared" si="8"/>
        <v>-20.048252763516228</v>
      </c>
      <c r="D133" s="5">
        <f t="shared" si="9"/>
        <v>0.10615822453212619</v>
      </c>
    </row>
    <row r="134" spans="1:4" ht="15.75" x14ac:dyDescent="0.25">
      <c r="A134" s="8">
        <v>4.1959999999997404</v>
      </c>
      <c r="B134" s="5">
        <v>-20.866461862975299</v>
      </c>
      <c r="C134" s="5">
        <f t="shared" si="8"/>
        <v>-20.730424714469166</v>
      </c>
      <c r="D134" s="5">
        <f t="shared" si="9"/>
        <v>1.8506105773679841E-2</v>
      </c>
    </row>
    <row r="135" spans="1:4" ht="15.75" x14ac:dyDescent="0.25">
      <c r="A135" s="8">
        <v>4.2429999999997499</v>
      </c>
      <c r="B135" s="5">
        <v>-21.2155920125801</v>
      </c>
      <c r="C135" s="5">
        <f t="shared" si="8"/>
        <v>-21.2768005853255</v>
      </c>
      <c r="D135" s="5">
        <f t="shared" si="9"/>
        <v>3.7464893775289417E-3</v>
      </c>
    </row>
    <row r="136" spans="1:4" ht="15.75" x14ac:dyDescent="0.25">
      <c r="A136" s="8">
        <v>4.2929999999997701</v>
      </c>
      <c r="B136" s="5">
        <v>-20.751100916427699</v>
      </c>
      <c r="C136" s="5">
        <f t="shared" si="8"/>
        <v>-20.476729811442517</v>
      </c>
      <c r="D136" s="5">
        <f t="shared" si="9"/>
        <v>7.5279503250789651E-2</v>
      </c>
    </row>
    <row r="137" spans="1:4" ht="15.75" x14ac:dyDescent="0.25">
      <c r="A137" s="8">
        <v>4.3089999999997701</v>
      </c>
      <c r="B137" s="5">
        <v>-20.257590926601502</v>
      </c>
      <c r="C137" s="5">
        <f t="shared" si="8"/>
        <v>-19.926322821837012</v>
      </c>
      <c r="D137" s="5">
        <f t="shared" si="9"/>
        <v>0.10973855723425718</v>
      </c>
    </row>
    <row r="138" spans="1:4" ht="15.75" x14ac:dyDescent="0.25">
      <c r="A138" s="8">
        <v>4.3829999999998002</v>
      </c>
      <c r="B138" s="5">
        <v>-16.0738120186309</v>
      </c>
      <c r="C138" s="5">
        <f t="shared" si="8"/>
        <v>-15.681731142928051</v>
      </c>
      <c r="D138" s="5">
        <f t="shared" si="9"/>
        <v>0.15372741309191285</v>
      </c>
    </row>
    <row r="139" spans="1:4" ht="15.75" x14ac:dyDescent="0.25">
      <c r="A139" s="8">
        <v>4.4029999999998104</v>
      </c>
      <c r="B139" s="5">
        <v>-14.5434794106911</v>
      </c>
      <c r="C139" s="5">
        <f t="shared" si="8"/>
        <v>-14.108886863698007</v>
      </c>
      <c r="D139" s="5">
        <f t="shared" si="9"/>
        <v>0.18887068190194367</v>
      </c>
    </row>
    <row r="140" spans="1:4" ht="15.75" x14ac:dyDescent="0.25">
      <c r="A140" s="8">
        <v>4.4179999999998101</v>
      </c>
      <c r="B140" s="5">
        <v>-13.4462018423452</v>
      </c>
      <c r="C140" s="5">
        <f t="shared" si="8"/>
        <v>-12.828987734645692</v>
      </c>
      <c r="D140" s="5">
        <f t="shared" si="9"/>
        <v>0.38095325474330055</v>
      </c>
    </row>
    <row r="141" spans="1:4" ht="15.75" x14ac:dyDescent="0.25">
      <c r="A141" s="8">
        <v>4.46099999999982</v>
      </c>
      <c r="B141" s="5">
        <v>-8.9231432114550007</v>
      </c>
      <c r="C141" s="5">
        <f t="shared" si="8"/>
        <v>-8.7598998351198478</v>
      </c>
      <c r="D141" s="5">
        <f t="shared" si="9"/>
        <v>2.664839991730034E-2</v>
      </c>
    </row>
    <row r="142" spans="1:4" ht="15.75" x14ac:dyDescent="0.25">
      <c r="A142" s="8">
        <v>4.4799999999998299</v>
      </c>
      <c r="B142" s="5">
        <v>-7.2758844881895497</v>
      </c>
      <c r="C142" s="5">
        <f t="shared" si="8"/>
        <v>-6.8116471503467952</v>
      </c>
      <c r="D142" s="5">
        <f t="shared" si="9"/>
        <v>0.21551630584732773</v>
      </c>
    </row>
    <row r="143" spans="1:4" ht="15.75" x14ac:dyDescent="0.25">
      <c r="A143" s="8">
        <v>4.5009999999998396</v>
      </c>
      <c r="B143" s="5">
        <v>-4.9146568010743303</v>
      </c>
      <c r="C143" s="5">
        <f t="shared" si="8"/>
        <v>-4.5828260949231483</v>
      </c>
      <c r="D143" s="5">
        <f t="shared" si="9"/>
        <v>0.11011161754479212</v>
      </c>
    </row>
    <row r="144" spans="1:4" ht="15.75" x14ac:dyDescent="0.25">
      <c r="A144" s="8">
        <v>4.5219999999998404</v>
      </c>
      <c r="B144" s="5">
        <v>-2.5191168868789799</v>
      </c>
      <c r="C144" s="5">
        <f t="shared" si="8"/>
        <v>-2.3003746919489183</v>
      </c>
      <c r="D144" s="5">
        <f t="shared" si="9"/>
        <v>4.7848147842821084E-2</v>
      </c>
    </row>
    <row r="145" spans="1:4" ht="15.75" x14ac:dyDescent="0.25">
      <c r="A145" s="8">
        <v>4.5459999999998502</v>
      </c>
      <c r="B145" s="5">
        <v>0.55348766948907302</v>
      </c>
      <c r="C145" s="5">
        <f t="shared" si="8"/>
        <v>0.33905577730011349</v>
      </c>
      <c r="D145" s="5">
        <f t="shared" si="9"/>
        <v>4.598103638773756E-2</v>
      </c>
    </row>
    <row r="146" spans="1:4" ht="15.75" x14ac:dyDescent="0.25">
      <c r="A146" s="8">
        <v>4.5899999999998702</v>
      </c>
      <c r="B146" s="5">
        <v>5.43572860472693</v>
      </c>
      <c r="C146" s="5">
        <f t="shared" si="8"/>
        <v>5.1324592126036226</v>
      </c>
      <c r="D146" s="5">
        <f t="shared" si="9"/>
        <v>9.1972324198840383E-2</v>
      </c>
    </row>
    <row r="147" spans="1:4" ht="15.75" x14ac:dyDescent="0.25">
      <c r="A147" s="8">
        <v>4.6329999999998801</v>
      </c>
      <c r="B147" s="5">
        <v>9.6467696232610898</v>
      </c>
      <c r="C147" s="5">
        <f t="shared" si="8"/>
        <v>9.558381116606931</v>
      </c>
      <c r="D147" s="5">
        <f t="shared" si="9"/>
        <v>7.812528108552267E-3</v>
      </c>
    </row>
    <row r="148" spans="1:4" ht="15.75" x14ac:dyDescent="0.25">
      <c r="A148" s="8">
        <v>4.6529999999998903</v>
      </c>
      <c r="B148" s="5">
        <v>11.5816410882267</v>
      </c>
      <c r="C148" s="5">
        <f t="shared" si="8"/>
        <v>11.467139250720303</v>
      </c>
      <c r="D148" s="5">
        <f t="shared" si="9"/>
        <v>1.3110670792341413E-2</v>
      </c>
    </row>
    <row r="149" spans="1:4" ht="15.75" x14ac:dyDescent="0.25">
      <c r="A149" s="8">
        <v>4.6839999999998998</v>
      </c>
      <c r="B149" s="5">
        <v>13.9774294012173</v>
      </c>
      <c r="C149" s="5">
        <f t="shared" si="8"/>
        <v>14.173821431149776</v>
      </c>
      <c r="D149" s="5">
        <f t="shared" si="9"/>
        <v>3.8569829420998354E-2</v>
      </c>
    </row>
    <row r="150" spans="1:4" ht="15.75" x14ac:dyDescent="0.25">
      <c r="A150" s="8">
        <v>4.6999999999998998</v>
      </c>
      <c r="B150" s="5">
        <v>14.8667790494714</v>
      </c>
      <c r="C150" s="5">
        <f t="shared" si="8"/>
        <v>15.431250999297735</v>
      </c>
      <c r="D150" s="5">
        <f t="shared" si="9"/>
        <v>0.31862858214074358</v>
      </c>
    </row>
    <row r="151" spans="1:4" ht="15.75" x14ac:dyDescent="0.25">
      <c r="A151" s="8">
        <v>4.7209999999999104</v>
      </c>
      <c r="B151" s="5">
        <v>16.5446756263749</v>
      </c>
      <c r="C151" s="5">
        <f t="shared" si="8"/>
        <v>16.918634130880573</v>
      </c>
      <c r="D151" s="5">
        <f t="shared" si="9"/>
        <v>0.1398449630921193</v>
      </c>
    </row>
    <row r="152" spans="1:4" ht="15.75" x14ac:dyDescent="0.25">
      <c r="A152" s="8">
        <v>4.7729999999999304</v>
      </c>
      <c r="B152" s="5">
        <v>19.120738374705802</v>
      </c>
      <c r="C152" s="5">
        <f t="shared" si="8"/>
        <v>19.704740887509459</v>
      </c>
      <c r="D152" s="5">
        <f t="shared" si="9"/>
        <v>0.34105893496098583</v>
      </c>
    </row>
    <row r="153" spans="1:4" ht="15.75" x14ac:dyDescent="0.25">
      <c r="A153" s="8">
        <v>4.8119999999999399</v>
      </c>
      <c r="B153" s="5">
        <v>19.932588211919899</v>
      </c>
      <c r="C153" s="5">
        <f t="shared" si="8"/>
        <v>20.864908051497181</v>
      </c>
      <c r="D153" s="5">
        <f t="shared" si="9"/>
        <v>0.86922028326940892</v>
      </c>
    </row>
    <row r="154" spans="1:4" ht="15.75" x14ac:dyDescent="0.25">
      <c r="A154" s="8">
        <v>4.8359999999999497</v>
      </c>
      <c r="B154" s="5">
        <v>20.5003307262681</v>
      </c>
      <c r="C154" s="5">
        <f t="shared" si="8"/>
        <v>21.157039008208358</v>
      </c>
      <c r="D154" s="5">
        <f t="shared" si="9"/>
        <v>0.43126576756892521</v>
      </c>
    </row>
    <row r="155" spans="1:4" ht="15.75" x14ac:dyDescent="0.25">
      <c r="A155" s="8">
        <v>4.8689999999999598</v>
      </c>
      <c r="B155" s="5">
        <v>20.4859834682117</v>
      </c>
      <c r="C155" s="5">
        <f t="shared" si="8"/>
        <v>21.023693636972542</v>
      </c>
      <c r="D155" s="5">
        <f t="shared" si="9"/>
        <v>0.28913222558881352</v>
      </c>
    </row>
    <row r="156" spans="1:4" ht="15.75" x14ac:dyDescent="0.25">
      <c r="A156" s="8">
        <v>4.9219999999999802</v>
      </c>
      <c r="B156" s="5">
        <v>19.110676274610299</v>
      </c>
      <c r="C156" s="5">
        <f t="shared" si="8"/>
        <v>19.53207083314981</v>
      </c>
      <c r="D156" s="5">
        <f t="shared" si="9"/>
        <v>0.17757337396670927</v>
      </c>
    </row>
    <row r="157" spans="1:4" ht="15.75" x14ac:dyDescent="0.25">
      <c r="A157" s="8">
        <v>4.9720000000000004</v>
      </c>
      <c r="B157" s="5">
        <v>16.498433529303298</v>
      </c>
      <c r="C157" s="5">
        <f t="shared" si="8"/>
        <v>16.77779496973373</v>
      </c>
      <c r="D157" s="5">
        <f t="shared" si="9"/>
        <v>7.8042814399365487E-2</v>
      </c>
    </row>
    <row r="158" spans="1:4" ht="15.75" x14ac:dyDescent="0.25">
      <c r="A158" s="8">
        <v>4.9939999999999998</v>
      </c>
      <c r="B158" s="5">
        <v>14.7026517495412</v>
      </c>
      <c r="C158" s="5">
        <f t="shared" si="8"/>
        <v>15.197199466498336</v>
      </c>
      <c r="D158" s="5">
        <f t="shared" si="9"/>
        <v>0.24457744434751569</v>
      </c>
    </row>
    <row r="159" spans="1:4" ht="15.75" x14ac:dyDescent="0.25">
      <c r="A159" s="8">
        <v>5.0110000000000099</v>
      </c>
      <c r="B159" s="5">
        <v>13.646059788244701</v>
      </c>
      <c r="C159" s="5">
        <f t="shared" si="8"/>
        <v>13.839586675269103</v>
      </c>
      <c r="D159" s="5">
        <f t="shared" si="9"/>
        <v>3.7452656001355916E-2</v>
      </c>
    </row>
    <row r="160" spans="1:4" ht="15.75" x14ac:dyDescent="0.25">
      <c r="A160" s="8">
        <v>5.0340000000000202</v>
      </c>
      <c r="B160" s="5">
        <v>11.833391912883901</v>
      </c>
      <c r="C160" s="5">
        <f t="shared" si="8"/>
        <v>11.834255515755466</v>
      </c>
      <c r="D160" s="5">
        <f t="shared" si="9"/>
        <v>7.4580991977522785E-7</v>
      </c>
    </row>
    <row r="161" spans="1:4" ht="15.75" x14ac:dyDescent="0.25">
      <c r="A161" s="8">
        <v>5.0710000000000299</v>
      </c>
      <c r="B161" s="5">
        <v>8.2361349480379999</v>
      </c>
      <c r="C161" s="5">
        <f t="shared" si="8"/>
        <v>8.2697357905106141</v>
      </c>
      <c r="D161" s="5">
        <f t="shared" si="9"/>
        <v>1.1290166148694336E-3</v>
      </c>
    </row>
    <row r="162" spans="1:4" ht="15.75" x14ac:dyDescent="0.25">
      <c r="A162" s="8">
        <v>5.1080000000000396</v>
      </c>
      <c r="B162" s="5">
        <v>4.4737554413877101</v>
      </c>
      <c r="C162" s="5">
        <f t="shared" ref="C162:C181" si="10">aa*SIN(w*tps+ff)*EXP(-tps/TT)</f>
        <v>4.4034892543060229</v>
      </c>
      <c r="D162" s="5">
        <f t="shared" ref="D162:D181" si="11">(Aexp-Ath)^2</f>
        <v>4.9373370469986645E-3</v>
      </c>
    </row>
    <row r="163" spans="1:4" ht="15.75" x14ac:dyDescent="0.25">
      <c r="A163" s="8">
        <v>5.1410000000000498</v>
      </c>
      <c r="B163" s="5">
        <v>0.68513559707787397</v>
      </c>
      <c r="C163" s="5">
        <f t="shared" si="10"/>
        <v>0.81612054357199859</v>
      </c>
      <c r="D163" s="5">
        <f t="shared" si="11"/>
        <v>1.7157056208068691E-2</v>
      </c>
    </row>
    <row r="164" spans="1:4" ht="15.75" x14ac:dyDescent="0.25">
      <c r="A164" s="8">
        <v>5.1680000000000597</v>
      </c>
      <c r="B164" s="5">
        <v>-2.5838562987529499</v>
      </c>
      <c r="C164" s="5">
        <f t="shared" si="10"/>
        <v>-2.1401849684373895</v>
      </c>
      <c r="D164" s="5">
        <f t="shared" si="11"/>
        <v>0.19684424934397909</v>
      </c>
    </row>
    <row r="165" spans="1:4" ht="15.75" x14ac:dyDescent="0.25">
      <c r="A165" s="8">
        <v>5.2080000000000704</v>
      </c>
      <c r="B165" s="5">
        <v>-7.1429684125862396</v>
      </c>
      <c r="C165" s="5">
        <f t="shared" si="10"/>
        <v>-6.4237295748312722</v>
      </c>
      <c r="D165" s="5">
        <f t="shared" si="11"/>
        <v>0.51730450573511633</v>
      </c>
    </row>
    <row r="166" spans="1:4" ht="15.75" x14ac:dyDescent="0.25">
      <c r="A166" s="8">
        <v>5.2350000000000803</v>
      </c>
      <c r="B166" s="5">
        <v>-9.5312266618662402</v>
      </c>
      <c r="C166" s="5">
        <f t="shared" si="10"/>
        <v>-9.168704174065434</v>
      </c>
      <c r="D166" s="5">
        <f t="shared" si="11"/>
        <v>0.13142255416128568</v>
      </c>
    </row>
    <row r="167" spans="1:4" ht="15.75" x14ac:dyDescent="0.25">
      <c r="A167" s="8">
        <v>5.2760000000001002</v>
      </c>
      <c r="B167" s="5">
        <v>-13.7230863698235</v>
      </c>
      <c r="C167" s="5">
        <f t="shared" si="10"/>
        <v>-12.974699007231251</v>
      </c>
      <c r="D167" s="5">
        <f t="shared" si="11"/>
        <v>0.56008364448778214</v>
      </c>
    </row>
    <row r="168" spans="1:4" ht="15.75" x14ac:dyDescent="0.25">
      <c r="A168" s="8">
        <v>5.3120000000001104</v>
      </c>
      <c r="B168" s="5">
        <v>-16.250669696201701</v>
      </c>
      <c r="C168" s="5">
        <f t="shared" si="10"/>
        <v>-15.83764863557704</v>
      </c>
      <c r="D168" s="5">
        <f t="shared" si="11"/>
        <v>0.17058639651952021</v>
      </c>
    </row>
    <row r="169" spans="1:4" ht="15.75" x14ac:dyDescent="0.25">
      <c r="A169" s="8">
        <v>5.35400000000012</v>
      </c>
      <c r="B169" s="5">
        <v>-18.534801330737</v>
      </c>
      <c r="C169" s="5">
        <f t="shared" si="10"/>
        <v>-18.47376799395591</v>
      </c>
      <c r="D169" s="5">
        <f t="shared" si="11"/>
        <v>3.7250681986339827E-3</v>
      </c>
    </row>
    <row r="170" spans="1:4" ht="15.75" x14ac:dyDescent="0.25">
      <c r="A170" s="8">
        <v>5.3730000000001299</v>
      </c>
      <c r="B170" s="5">
        <v>-19.3461902055172</v>
      </c>
      <c r="C170" s="5">
        <f t="shared" si="10"/>
        <v>-19.384783015245468</v>
      </c>
      <c r="D170" s="5">
        <f t="shared" si="11"/>
        <v>1.4894049627222935E-3</v>
      </c>
    </row>
    <row r="171" spans="1:4" ht="15.75" x14ac:dyDescent="0.25">
      <c r="A171" s="8">
        <v>5.3910000000001403</v>
      </c>
      <c r="B171" s="5">
        <v>-20.373282457899698</v>
      </c>
      <c r="C171" s="5">
        <f t="shared" si="10"/>
        <v>-20.074136418730479</v>
      </c>
      <c r="D171" s="5">
        <f t="shared" si="11"/>
        <v>8.9488352750632105E-2</v>
      </c>
    </row>
    <row r="172" spans="1:4" ht="15.75" x14ac:dyDescent="0.25">
      <c r="A172" s="8">
        <v>5.4160000000001398</v>
      </c>
      <c r="B172" s="5">
        <v>-20.8629234775042</v>
      </c>
      <c r="C172" s="5">
        <f t="shared" si="10"/>
        <v>-20.740067146237259</v>
      </c>
      <c r="D172" s="5">
        <f t="shared" si="11"/>
        <v>1.509367813237247E-2</v>
      </c>
    </row>
    <row r="173" spans="1:4" ht="15.75" x14ac:dyDescent="0.25">
      <c r="A173" s="8">
        <v>5.4700000000001596</v>
      </c>
      <c r="B173" s="5">
        <v>-20.9503473916382</v>
      </c>
      <c r="C173" s="5">
        <f t="shared" si="10"/>
        <v>-20.982160760340044</v>
      </c>
      <c r="D173" s="5">
        <f t="shared" si="11"/>
        <v>1.0120904281594556E-3</v>
      </c>
    </row>
    <row r="174" spans="1:4" ht="15.75" x14ac:dyDescent="0.25">
      <c r="A174" s="8">
        <v>5.50100000000017</v>
      </c>
      <c r="B174" s="5">
        <v>-20.659245260281999</v>
      </c>
      <c r="C174" s="5">
        <f t="shared" si="10"/>
        <v>-20.37789849870968</v>
      </c>
      <c r="D174" s="5">
        <f t="shared" si="11"/>
        <v>7.9156000247231365E-2</v>
      </c>
    </row>
    <row r="175" spans="1:4" ht="15.75" x14ac:dyDescent="0.25">
      <c r="A175" s="8">
        <v>5.5170000000001798</v>
      </c>
      <c r="B175" s="5">
        <v>-20.086635844711498</v>
      </c>
      <c r="C175" s="5">
        <f t="shared" si="10"/>
        <v>-19.858832575524005</v>
      </c>
      <c r="D175" s="5">
        <f t="shared" si="11"/>
        <v>5.1894329452509574E-2</v>
      </c>
    </row>
    <row r="176" spans="1:4" ht="15.75" x14ac:dyDescent="0.25">
      <c r="A176" s="8">
        <v>5.5890000000002003</v>
      </c>
      <c r="B176" s="5">
        <v>-16.1923735680456</v>
      </c>
      <c r="C176" s="5">
        <f t="shared" si="10"/>
        <v>-15.906055724646761</v>
      </c>
      <c r="D176" s="5">
        <f t="shared" si="11"/>
        <v>8.1977907448562176E-2</v>
      </c>
    </row>
    <row r="177" spans="1:4" ht="15.75" x14ac:dyDescent="0.25">
      <c r="A177" s="8">
        <v>5.6120000000002097</v>
      </c>
      <c r="B177" s="5">
        <v>-14.4823725953996</v>
      </c>
      <c r="C177" s="5">
        <f t="shared" si="10"/>
        <v>-14.146688856993334</v>
      </c>
      <c r="D177" s="5">
        <f t="shared" si="11"/>
        <v>0.11268357223040604</v>
      </c>
    </row>
    <row r="178" spans="1:4" ht="15.75" x14ac:dyDescent="0.25">
      <c r="A178" s="8">
        <v>5.6280000000002097</v>
      </c>
      <c r="B178" s="5">
        <v>-13.313792383253601</v>
      </c>
      <c r="C178" s="5">
        <f t="shared" si="10"/>
        <v>-12.802875251396623</v>
      </c>
      <c r="D178" s="5">
        <f t="shared" si="11"/>
        <v>0.26103631562496049</v>
      </c>
    </row>
    <row r="179" spans="1:4" ht="15.75" x14ac:dyDescent="0.25">
      <c r="A179" s="8">
        <v>5.67000000000023</v>
      </c>
      <c r="B179" s="5">
        <v>-8.9366052863810008</v>
      </c>
      <c r="C179" s="5">
        <f t="shared" si="10"/>
        <v>-8.8831313253165245</v>
      </c>
      <c r="D179" s="5">
        <f t="shared" si="11"/>
        <v>2.8594645119251303E-3</v>
      </c>
    </row>
    <row r="180" spans="1:4" ht="15.75" x14ac:dyDescent="0.25">
      <c r="A180" s="8">
        <v>5.6900000000002304</v>
      </c>
      <c r="B180" s="5">
        <v>-7.2354190042414102</v>
      </c>
      <c r="C180" s="5">
        <f t="shared" si="10"/>
        <v>-6.8575931466854421</v>
      </c>
      <c r="D180" s="5">
        <f t="shared" si="11"/>
        <v>0.14275237863790269</v>
      </c>
    </row>
    <row r="181" spans="1:4" ht="15.75" x14ac:dyDescent="0.25">
      <c r="A181" s="8">
        <v>5.7100000000002398</v>
      </c>
      <c r="B181" s="5">
        <v>-5.0327983160593703</v>
      </c>
      <c r="C181" s="5">
        <f t="shared" si="10"/>
        <v>-4.7589093264302837</v>
      </c>
      <c r="D181" s="5">
        <f t="shared" si="11"/>
        <v>7.5015178640041896E-2</v>
      </c>
    </row>
  </sheetData>
  <mergeCells count="3">
    <mergeCell ref="F1:J1"/>
    <mergeCell ref="F2:J4"/>
    <mergeCell ref="F5:J5"/>
  </mergeCells>
  <pageMargins left="0.70866141732283472" right="0.70866141732283472" top="0.74803149606299213" bottom="0.74803149606299213" header="0.31496062992125984" footer="0.31496062992125984"/>
  <pageSetup paperSize="9" scale="69" fitToHeight="4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14</vt:i4>
      </vt:variant>
    </vt:vector>
  </HeadingPairs>
  <TitlesOfParts>
    <vt:vector size="17" baseType="lpstr">
      <vt:lpstr>Déccroissance exponentielle</vt:lpstr>
      <vt:lpstr>Sinussoïde</vt:lpstr>
      <vt:lpstr>Feuil3</vt:lpstr>
      <vt:lpstr>a</vt:lpstr>
      <vt:lpstr>aa</vt:lpstr>
      <vt:lpstr>Aexp</vt:lpstr>
      <vt:lpstr>Ath</vt:lpstr>
      <vt:lpstr>b</vt:lpstr>
      <vt:lpstr>ff</vt:lpstr>
      <vt:lpstr>Sinussoïde!ose</vt:lpstr>
      <vt:lpstr>tps</vt:lpstr>
      <vt:lpstr>TT</vt:lpstr>
      <vt:lpstr>w</vt:lpstr>
      <vt:lpstr>x</vt:lpstr>
      <vt:lpstr>yexp</vt:lpstr>
      <vt:lpstr>ythéor</vt:lpstr>
      <vt:lpstr>λ</vt:lpstr>
    </vt:vector>
  </TitlesOfParts>
  <Company>HERRBACH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HERRBACH</dc:creator>
  <cp:lastModifiedBy>Bruno Herrbach</cp:lastModifiedBy>
  <cp:lastPrinted>2011-10-17T22:26:45Z</cp:lastPrinted>
  <dcterms:created xsi:type="dcterms:W3CDTF">2011-10-17T21:00:51Z</dcterms:created>
  <dcterms:modified xsi:type="dcterms:W3CDTF">2019-01-29T16:49:47Z</dcterms:modified>
</cp:coreProperties>
</file>